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lyra\Documents\COBERTURAS VACINAIS\ROTINA\"/>
    </mc:Choice>
  </mc:AlternateContent>
  <bookViews>
    <workbookView xWindow="0" yWindow="0" windowWidth="28800" windowHeight="12435"/>
  </bookViews>
  <sheets>
    <sheet name="Estado" sheetId="14" r:id="rId1"/>
    <sheet name="Região Central" sheetId="10" r:id="rId2"/>
    <sheet name="Região Metropolitana" sheetId="11" r:id="rId3"/>
    <sheet name="Região Norte" sheetId="13" r:id="rId4"/>
    <sheet name="Região Sul" sheetId="12" r:id="rId5"/>
  </sheets>
  <calcPr calcId="152511" refMode="R1C1"/>
</workbook>
</file>

<file path=xl/calcChain.xml><?xml version="1.0" encoding="utf-8"?>
<calcChain xmlns="http://schemas.openxmlformats.org/spreadsheetml/2006/main"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" i="13" l="1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</calcChain>
</file>

<file path=xl/sharedStrings.xml><?xml version="1.0" encoding="utf-8"?>
<sst xmlns="http://schemas.openxmlformats.org/spreadsheetml/2006/main" count="279" uniqueCount="122">
  <si>
    <t>Município</t>
  </si>
  <si>
    <t>Rotavírus Humano</t>
  </si>
  <si>
    <t>Penta</t>
  </si>
  <si>
    <t xml:space="preserve"> Tríplice Viral D1</t>
  </si>
  <si>
    <t xml:space="preserve"> BCG</t>
  </si>
  <si>
    <t>Febre Amarela</t>
  </si>
  <si>
    <t>Hepatite A</t>
  </si>
  <si>
    <t>Afonso Cláudio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</si>
  <si>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</si>
  <si>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</si>
  <si>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</si>
  <si>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</si>
  <si>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</si>
  <si>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</si>
  <si>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</si>
  <si>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Itaguaçu</t>
  </si>
  <si>
    <t>Itarana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</si>
  <si>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</si>
  <si>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</si>
  <si>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</si>
  <si>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</si>
  <si>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</si>
  <si>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</si>
  <si>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</si>
  <si>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</si>
  <si>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</si>
  <si>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</si>
  <si>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Águia Branca</t>
  </si>
  <si>
    <t>Alto Rio Novo</t>
  </si>
  <si>
    <t>Aracruz</t>
  </si>
  <si>
    <t>Baixo Guandu</t>
  </si>
  <si>
    <t>Colatina</t>
  </si>
  <si>
    <t>Governador Lindenberg</t>
  </si>
  <si>
    <t>Ibiraçu</t>
  </si>
  <si>
    <t>João Neiva</t>
  </si>
  <si>
    <t>Linhares</t>
  </si>
  <si>
    <t>Mantenópolis</t>
  </si>
  <si>
    <t>Marilândia</t>
  </si>
  <si>
    <t>Pancas</t>
  </si>
  <si>
    <t>Rio Bananal</t>
  </si>
  <si>
    <t>São Domingos do Norte</t>
  </si>
  <si>
    <t>São Gabriel da Palha</t>
  </si>
  <si>
    <t>São Roque do Canaã</t>
  </si>
  <si>
    <t>Sooretama</t>
  </si>
  <si>
    <t>Vila Valério</t>
  </si>
  <si>
    <t>Coberturas vacinais das vacinas pactuadas</t>
  </si>
  <si>
    <t>Coberturas vacinais &lt; 1 ano</t>
  </si>
  <si>
    <t>Coberturas vacinais 1 ano</t>
  </si>
  <si>
    <t>Demais coberturas vacinais</t>
  </si>
  <si>
    <t>Pneumocócica</t>
  </si>
  <si>
    <t>Poliomielite</t>
  </si>
  <si>
    <t>Tríplice Viral D1</t>
  </si>
  <si>
    <t>Homogeneidade de cobertura - vacinas pactuadas (%)</t>
  </si>
  <si>
    <t>Meningococo C</t>
  </si>
  <si>
    <t xml:space="preserve"> Pneumocócica (1º ref)</t>
  </si>
  <si>
    <t>Meningococo C (1º ref)</t>
  </si>
  <si>
    <t xml:space="preserve"> Poliomielite (1º ref)</t>
  </si>
  <si>
    <t>Tríplice Viral D2</t>
  </si>
  <si>
    <t>Varicela D1</t>
  </si>
  <si>
    <t xml:space="preserve"> Tríplice Bacteriana (DTP)(1º ref)</t>
  </si>
  <si>
    <t>Poliomielite 4 anos</t>
  </si>
  <si>
    <t xml:space="preserve"> DTP REF     (4 a 6 anos)</t>
  </si>
  <si>
    <t xml:space="preserve"> dTpa gestante</t>
  </si>
  <si>
    <t>HPV* Quadrivalente D1 - Total - Feminino</t>
  </si>
  <si>
    <t>HPV* Quadrivalente D2 - Total - Feminino</t>
  </si>
  <si>
    <t>HPV* Quadrivalente D1 - Total - Masculino</t>
  </si>
  <si>
    <t>HPV* Quadrivalente D2 - Total - Masculino</t>
  </si>
  <si>
    <t>Meningococo* C 11 Anos</t>
  </si>
  <si>
    <t>Meningococo* C 12 Anos</t>
  </si>
  <si>
    <t xml:space="preserve">    REGIONAL</t>
  </si>
  <si>
    <t>Fonte: http://sipni.datasus.gov.br</t>
  </si>
  <si>
    <t xml:space="preserve">               Coberturas vacinais &lt; 1 ano</t>
  </si>
  <si>
    <t xml:space="preserve"> DTP REF     (4 e 6 anos)</t>
  </si>
  <si>
    <t>Água Doce do Norte</t>
  </si>
  <si>
    <t>Barra de São Francisco</t>
  </si>
  <si>
    <t>Boa Esperança</t>
  </si>
  <si>
    <t>Conceição da Barra</t>
  </si>
  <si>
    <t>Ecoporanga</t>
  </si>
  <si>
    <t>Jaguaré</t>
  </si>
  <si>
    <t>Montanha</t>
  </si>
  <si>
    <t>Mucurici</t>
  </si>
  <si>
    <t>Nova Venécia</t>
  </si>
  <si>
    <t>Pedro Canário</t>
  </si>
  <si>
    <t>Pinheiros</t>
  </si>
  <si>
    <t>Ponto Belo</t>
  </si>
  <si>
    <t>São Mateus</t>
  </si>
  <si>
    <t>Vila Pavão</t>
  </si>
  <si>
    <t xml:space="preserve">   REGIONAL</t>
  </si>
  <si>
    <t xml:space="preserve">                     Coberturas vacinais &lt; 1 ano</t>
  </si>
  <si>
    <t>Alegre</t>
  </si>
  <si>
    <t>Alfredo Chaves</t>
  </si>
  <si>
    <t>Anchieta</t>
  </si>
  <si>
    <t>Apiacá</t>
  </si>
  <si>
    <t>Atilio Vivacqua</t>
  </si>
  <si>
    <t>Bom Jesus do Norte</t>
  </si>
  <si>
    <t>Cachoeiro de Itapemirim</t>
  </si>
  <si>
    <t>Castelo</t>
  </si>
  <si>
    <t>Divino de São Lourenço</t>
  </si>
  <si>
    <t>Dores do Rio Preto</t>
  </si>
  <si>
    <t>Guaçuí</t>
  </si>
  <si>
    <t>Ibitirama</t>
  </si>
  <si>
    <t>Iconha</t>
  </si>
  <si>
    <t>Irupi</t>
  </si>
  <si>
    <t>Itapemirim</t>
  </si>
  <si>
    <t>Iúna</t>
  </si>
  <si>
    <t>Jerônimo Monteiro</t>
  </si>
  <si>
    <t>Marataízes</t>
  </si>
  <si>
    <t>Mimoso do Sul</t>
  </si>
  <si>
    <t>Muniz Freire</t>
  </si>
  <si>
    <t>Muqui</t>
  </si>
  <si>
    <t>Piúma</t>
  </si>
  <si>
    <t>Presidente Kennedy</t>
  </si>
  <si>
    <t>Rio Novo do Sul</t>
  </si>
  <si>
    <t>São José do Calçado</t>
  </si>
  <si>
    <t>Vargem Alta</t>
  </si>
  <si>
    <t>Estado</t>
  </si>
  <si>
    <t>Espírito Santo</t>
  </si>
  <si>
    <t>Origem da Informação: Residência</t>
  </si>
  <si>
    <t>* - Série histórica até dezembro de 2021</t>
  </si>
  <si>
    <t>Período avaliado: janeiro a dezembro de 2021 (Dados parciais)</t>
  </si>
  <si>
    <t xml:space="preserve">  </t>
  </si>
  <si>
    <t>Em: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</si>
</sst>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u/>
      <sz val="11"/>
      <color rgb="FF0000FF"/>
      <name val="Calibri"/>
      <family val="2"/>
    </font>
    <font>
      <sz val="8"/>
      <color rgb="FF22222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rebuchet MS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E5DF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6" tint="0.79998168889431442"/>
        <bgColor rgb="FFF2DBDB"/>
      </patternFill>
    </fill>
    <fill>
      <patternFill patternType="solid">
        <fgColor theme="7" tint="0.79998168889431442"/>
        <bgColor rgb="FFE5DF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79998168889431442"/>
        <bgColor rgb="FFEAF1DD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rgb="FF000000"/>
      </top>
      <bottom style="medium">
        <color indexed="64"/>
      </bottom>
      <diagonal/>
    </border>
  </borders>
  <cellStyleXfs count="91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6" applyNumberFormat="0" applyAlignment="0" applyProtection="0"/>
    <xf numFmtId="0" fontId="19" fillId="17" borderId="17" applyNumberFormat="0" applyAlignment="0" applyProtection="0"/>
    <xf numFmtId="0" fontId="20" fillId="17" borderId="16" applyNumberFormat="0" applyAlignment="0" applyProtection="0"/>
    <xf numFmtId="0" fontId="21" fillId="0" borderId="18" applyNumberFormat="0" applyFill="0" applyAlignment="0" applyProtection="0"/>
    <xf numFmtId="0" fontId="22" fillId="18" borderId="19" applyNumberFormat="0" applyAlignment="0" applyProtection="0"/>
    <xf numFmtId="0" fontId="23" fillId="0" borderId="0" applyNumberFormat="0" applyFill="0" applyBorder="0" applyAlignment="0" applyProtection="0"/>
    <xf numFmtId="0" fontId="1" fillId="19" borderId="2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" fillId="19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Alignment="1"/>
    <xf numFmtId="0" fontId="3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5" borderId="0" xfId="0" applyFont="1" applyFill="1" applyBorder="1" applyAlignment="1">
      <alignment horizontal="left" wrapText="1"/>
    </xf>
    <xf numFmtId="0" fontId="6" fillId="11" borderId="0" xfId="0" applyFont="1" applyFill="1" applyBorder="1" applyAlignment="1">
      <alignment horizontal="center" wrapText="1"/>
    </xf>
    <xf numFmtId="9" fontId="6" fillId="11" borderId="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12" borderId="0" xfId="0" applyFont="1" applyFill="1" applyBorder="1" applyAlignment="1">
      <alignment horizontal="center" wrapText="1"/>
    </xf>
    <xf numFmtId="2" fontId="6" fillId="12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/>
    <xf numFmtId="0" fontId="5" fillId="6" borderId="6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vertical="justify"/>
    </xf>
    <xf numFmtId="0" fontId="5" fillId="6" borderId="0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6" borderId="11" xfId="0" applyFont="1" applyFill="1" applyBorder="1" applyAlignment="1">
      <alignment horizontal="left" wrapText="1"/>
    </xf>
    <xf numFmtId="0" fontId="5" fillId="7" borderId="0" xfId="0" applyNumberFormat="1" applyFont="1" applyFill="1" applyBorder="1" applyAlignment="1">
      <alignment horizontal="center" wrapText="1"/>
    </xf>
    <xf numFmtId="0" fontId="6" fillId="7" borderId="5" xfId="0" applyNumberFormat="1" applyFont="1" applyFill="1" applyBorder="1" applyAlignment="1">
      <alignment horizontal="center" wrapText="1"/>
    </xf>
    <xf numFmtId="0" fontId="5" fillId="44" borderId="0" xfId="0" applyNumberFormat="1" applyFont="1" applyFill="1" applyBorder="1" applyAlignment="1">
      <alignment horizontal="center" vertical="center" wrapText="1"/>
    </xf>
    <xf numFmtId="0" fontId="6" fillId="44" borderId="11" xfId="0" applyNumberFormat="1" applyFont="1" applyFill="1" applyBorder="1" applyAlignment="1">
      <alignment horizontal="center" vertical="center" wrapText="1"/>
    </xf>
    <xf numFmtId="0" fontId="5" fillId="44" borderId="11" xfId="0" applyNumberFormat="1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>
      <alignment horizontal="center" wrapText="1"/>
    </xf>
    <xf numFmtId="0" fontId="5" fillId="7" borderId="11" xfId="0" applyNumberFormat="1" applyFont="1" applyFill="1" applyBorder="1" applyAlignment="1">
      <alignment horizontal="center" wrapText="1"/>
    </xf>
    <xf numFmtId="2" fontId="0" fillId="0" borderId="0" xfId="0" applyNumberFormat="1" applyFont="1" applyAlignment="1"/>
    <xf numFmtId="164" fontId="0" fillId="0" borderId="0" xfId="0" applyNumberFormat="1" applyFont="1" applyAlignment="1"/>
    <xf numFmtId="2" fontId="6" fillId="10" borderId="11" xfId="0" applyNumberFormat="1" applyFont="1" applyFill="1" applyBorder="1" applyAlignment="1">
      <alignment horizontal="center" wrapText="1"/>
    </xf>
    <xf numFmtId="2" fontId="5" fillId="10" borderId="0" xfId="0" applyNumberFormat="1" applyFont="1" applyFill="1" applyBorder="1" applyAlignment="1">
      <alignment horizontal="center" vertical="center" wrapText="1"/>
    </xf>
    <xf numFmtId="2" fontId="5" fillId="10" borderId="11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2" fontId="6" fillId="10" borderId="5" xfId="0" applyNumberFormat="1" applyFont="1" applyFill="1" applyBorder="1" applyAlignment="1">
      <alignment horizontal="center" wrapText="1"/>
    </xf>
    <xf numFmtId="2" fontId="5" fillId="10" borderId="11" xfId="0" applyNumberFormat="1" applyFont="1" applyFill="1" applyBorder="1" applyAlignment="1">
      <alignment horizontal="center" wrapText="1"/>
    </xf>
    <xf numFmtId="2" fontId="5" fillId="10" borderId="6" xfId="0" applyNumberFormat="1" applyFont="1" applyFill="1" applyBorder="1" applyAlignment="1">
      <alignment horizontal="center" wrapText="1"/>
    </xf>
    <xf numFmtId="2" fontId="6" fillId="10" borderId="12" xfId="0" applyNumberFormat="1" applyFont="1" applyFill="1" applyBorder="1" applyAlignment="1">
      <alignment horizontal="center" wrapText="1"/>
    </xf>
    <xf numFmtId="2" fontId="5" fillId="10" borderId="0" xfId="0" applyNumberFormat="1" applyFont="1" applyFill="1" applyBorder="1" applyAlignment="1">
      <alignment horizontal="center" wrapText="1"/>
    </xf>
    <xf numFmtId="2" fontId="5" fillId="8" borderId="0" xfId="0" applyNumberFormat="1" applyFont="1" applyFill="1" applyBorder="1" applyAlignment="1">
      <alignment horizontal="center" vertical="center" wrapText="1"/>
    </xf>
    <xf numFmtId="2" fontId="5" fillId="8" borderId="11" xfId="0" applyNumberFormat="1" applyFont="1" applyFill="1" applyBorder="1" applyAlignment="1">
      <alignment horizontal="center" vertical="center" wrapText="1"/>
    </xf>
    <xf numFmtId="2" fontId="5" fillId="45" borderId="0" xfId="0" applyNumberFormat="1" applyFont="1" applyFill="1" applyBorder="1" applyAlignment="1">
      <alignment horizontal="center" vertical="center" wrapText="1"/>
    </xf>
    <xf numFmtId="2" fontId="5" fillId="45" borderId="11" xfId="0" applyNumberFormat="1" applyFont="1" applyFill="1" applyBorder="1" applyAlignment="1">
      <alignment horizontal="center" vertical="center" wrapText="1"/>
    </xf>
    <xf numFmtId="2" fontId="5" fillId="9" borderId="0" xfId="0" applyNumberFormat="1" applyFont="1" applyFill="1" applyBorder="1" applyAlignment="1">
      <alignment horizontal="center" wrapText="1"/>
    </xf>
    <xf numFmtId="2" fontId="5" fillId="8" borderId="6" xfId="0" applyNumberFormat="1" applyFont="1" applyFill="1" applyBorder="1" applyAlignment="1">
      <alignment horizontal="center" vertical="center" wrapText="1"/>
    </xf>
    <xf numFmtId="2" fontId="5" fillId="9" borderId="11" xfId="0" applyNumberFormat="1" applyFont="1" applyFill="1" applyBorder="1" applyAlignment="1">
      <alignment horizontal="center" wrapText="1"/>
    </xf>
    <xf numFmtId="2" fontId="5" fillId="9" borderId="6" xfId="0" applyNumberFormat="1" applyFont="1" applyFill="1" applyBorder="1" applyAlignment="1">
      <alignment horizontal="center" wrapText="1"/>
    </xf>
    <xf numFmtId="2" fontId="6" fillId="8" borderId="11" xfId="0" applyNumberFormat="1" applyFont="1" applyFill="1" applyBorder="1" applyAlignment="1">
      <alignment horizontal="center" vertical="center" wrapText="1"/>
    </xf>
    <xf numFmtId="2" fontId="6" fillId="9" borderId="11" xfId="0" applyNumberFormat="1" applyFont="1" applyFill="1" applyBorder="1" applyAlignment="1">
      <alignment horizontal="center" wrapText="1"/>
    </xf>
    <xf numFmtId="2" fontId="6" fillId="8" borderId="4" xfId="0" applyNumberFormat="1" applyFont="1" applyFill="1" applyBorder="1" applyAlignment="1">
      <alignment horizontal="center" wrapText="1"/>
    </xf>
    <xf numFmtId="2" fontId="6" fillId="9" borderId="4" xfId="0" applyNumberFormat="1" applyFont="1" applyFill="1" applyBorder="1" applyAlignment="1">
      <alignment horizontal="center" wrapText="1"/>
    </xf>
    <xf numFmtId="2" fontId="5" fillId="44" borderId="0" xfId="0" applyNumberFormat="1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center" wrapText="1"/>
    </xf>
    <xf numFmtId="2" fontId="6" fillId="10" borderId="5" xfId="0" applyNumberFormat="1" applyFont="1" applyFill="1" applyBorder="1" applyAlignment="1">
      <alignment horizontal="center" vertical="center" wrapText="1"/>
    </xf>
    <xf numFmtId="2" fontId="6" fillId="8" borderId="12" xfId="0" applyNumberFormat="1" applyFont="1" applyFill="1" applyBorder="1" applyAlignment="1">
      <alignment horizontal="center" vertical="center" wrapText="1"/>
    </xf>
    <xf numFmtId="2" fontId="6" fillId="44" borderId="12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wrapText="1"/>
    </xf>
    <xf numFmtId="2" fontId="6" fillId="7" borderId="12" xfId="0" applyNumberFormat="1" applyFont="1" applyFill="1" applyBorder="1" applyAlignment="1">
      <alignment horizontal="center" wrapText="1"/>
    </xf>
    <xf numFmtId="2" fontId="6" fillId="9" borderId="5" xfId="0" applyNumberFormat="1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vertical="center" wrapText="1"/>
    </xf>
    <xf numFmtId="2" fontId="3" fillId="8" borderId="22" xfId="0" applyNumberFormat="1" applyFont="1" applyFill="1" applyBorder="1" applyAlignment="1">
      <alignment horizontal="center" vertical="center" wrapText="1"/>
    </xf>
    <xf numFmtId="2" fontId="5" fillId="46" borderId="0" xfId="0" applyNumberFormat="1" applyFont="1" applyFill="1" applyBorder="1" applyAlignment="1">
      <alignment horizontal="center" vertical="center" wrapText="1"/>
    </xf>
    <xf numFmtId="2" fontId="5" fillId="48" borderId="0" xfId="0" applyNumberFormat="1" applyFont="1" applyFill="1" applyBorder="1" applyAlignment="1">
      <alignment horizontal="center" vertical="center"/>
    </xf>
    <xf numFmtId="2" fontId="30" fillId="47" borderId="0" xfId="0" applyNumberFormat="1" applyFont="1" applyFill="1" applyBorder="1" applyAlignment="1">
      <alignment horizontal="center" vertical="center"/>
    </xf>
    <xf numFmtId="2" fontId="6" fillId="9" borderId="12" xfId="0" applyNumberFormat="1" applyFont="1" applyFill="1" applyBorder="1" applyAlignment="1">
      <alignment horizontal="center" wrapText="1"/>
    </xf>
    <xf numFmtId="2" fontId="6" fillId="46" borderId="12" xfId="0" applyNumberFormat="1" applyFont="1" applyFill="1" applyBorder="1" applyAlignment="1">
      <alignment horizontal="center" wrapText="1"/>
    </xf>
    <xf numFmtId="2" fontId="5" fillId="46" borderId="0" xfId="0" applyNumberFormat="1" applyFont="1" applyFill="1" applyBorder="1" applyAlignment="1">
      <alignment horizontal="center" wrapText="1"/>
    </xf>
    <xf numFmtId="2" fontId="30" fillId="47" borderId="0" xfId="0" applyNumberFormat="1" applyFont="1" applyFill="1" applyBorder="1" applyAlignment="1">
      <alignment horizontal="center"/>
    </xf>
    <xf numFmtId="2" fontId="5" fillId="48" borderId="0" xfId="0" applyNumberFormat="1" applyFont="1" applyFill="1" applyBorder="1" applyAlignment="1">
      <alignment horizontal="center"/>
    </xf>
    <xf numFmtId="2" fontId="5" fillId="46" borderId="11" xfId="0" applyNumberFormat="1" applyFont="1" applyFill="1" applyBorder="1" applyAlignment="1">
      <alignment horizontal="center" vertical="center" wrapText="1"/>
    </xf>
    <xf numFmtId="2" fontId="5" fillId="44" borderId="11" xfId="0" applyNumberFormat="1" applyFont="1" applyFill="1" applyBorder="1" applyAlignment="1">
      <alignment horizontal="center" vertical="center" wrapText="1"/>
    </xf>
    <xf numFmtId="2" fontId="6" fillId="44" borderId="4" xfId="0" applyNumberFormat="1" applyFont="1" applyFill="1" applyBorder="1" applyAlignment="1">
      <alignment horizontal="center" wrapText="1"/>
    </xf>
    <xf numFmtId="2" fontId="5" fillId="49" borderId="0" xfId="0" applyNumberFormat="1" applyFont="1" applyFill="1" applyBorder="1" applyAlignment="1">
      <alignment horizontal="center" wrapText="1"/>
    </xf>
    <xf numFmtId="2" fontId="6" fillId="49" borderId="12" xfId="0" applyNumberFormat="1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5" xfId="0" applyNumberFormat="1" applyFont="1" applyFill="1" applyBorder="1" applyAlignment="1">
      <alignment horizontal="center" vertical="center" wrapText="1"/>
    </xf>
    <xf numFmtId="0" fontId="5" fillId="10" borderId="0" xfId="0" applyNumberFormat="1" applyFont="1" applyFill="1" applyBorder="1" applyAlignment="1">
      <alignment horizontal="center" wrapText="1"/>
    </xf>
    <xf numFmtId="0" fontId="5" fillId="46" borderId="0" xfId="0" applyNumberFormat="1" applyFont="1" applyFill="1" applyBorder="1" applyAlignment="1">
      <alignment horizontal="center" wrapText="1"/>
    </xf>
    <xf numFmtId="2" fontId="5" fillId="49" borderId="6" xfId="0" applyNumberFormat="1" applyFont="1" applyFill="1" applyBorder="1" applyAlignment="1">
      <alignment horizontal="center" wrapText="1"/>
    </xf>
    <xf numFmtId="2" fontId="5" fillId="49" borderId="11" xfId="0" applyNumberFormat="1" applyFont="1" applyFill="1" applyBorder="1" applyAlignment="1">
      <alignment horizontal="center" wrapText="1"/>
    </xf>
    <xf numFmtId="2" fontId="3" fillId="44" borderId="22" xfId="0" applyNumberFormat="1" applyFont="1" applyFill="1" applyBorder="1" applyAlignment="1">
      <alignment horizontal="center" vertical="center" wrapText="1"/>
    </xf>
    <xf numFmtId="4" fontId="6" fillId="10" borderId="5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10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</cellXfs>
  <cellStyles count="91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8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1" builtinId="20" customBuiltin="1"/>
    <cellStyle name="Incorreto" xfId="19" builtinId="27" customBuiltin="1"/>
    <cellStyle name="Neutra" xfId="20" builtinId="28" customBuiltin="1"/>
    <cellStyle name="Normal" xfId="0" builtinId="0"/>
    <cellStyle name="Normal 10" xfId="60"/>
    <cellStyle name="Normal 11" xfId="64"/>
    <cellStyle name="Normal 12" xfId="67"/>
    <cellStyle name="Normal 13" xfId="70"/>
    <cellStyle name="Normal 14" xfId="78"/>
    <cellStyle name="Normal 14 2" xfId="83"/>
    <cellStyle name="Normal 14 3" xfId="88"/>
    <cellStyle name="Normal 14 4" xfId="86"/>
    <cellStyle name="Normal 15" xfId="80"/>
    <cellStyle name="Normal 16" xfId="85"/>
    <cellStyle name="Normal 16 2" xfId="90"/>
    <cellStyle name="Normal 2" xfId="2"/>
    <cellStyle name="Normal 2 2" xfId="54"/>
    <cellStyle name="Normal 2 2 2" xfId="76"/>
    <cellStyle name="Normal 2 2 2 2" xfId="77"/>
    <cellStyle name="Normal 2 3" xfId="75"/>
    <cellStyle name="Normal 3" xfId="1"/>
    <cellStyle name="Normal 3 2" xfId="6"/>
    <cellStyle name="Normal 3 2 2" xfId="58"/>
    <cellStyle name="Normal 3 3" xfId="74"/>
    <cellStyle name="Normal 3 3 2" xfId="73"/>
    <cellStyle name="Normal 3 4" xfId="79"/>
    <cellStyle name="Normal 3 4 2" xfId="84"/>
    <cellStyle name="Normal 3 4 3" xfId="89"/>
    <cellStyle name="Normal 3 4 4" xfId="87"/>
    <cellStyle name="Normal 4" xfId="4"/>
    <cellStyle name="Normal 5" xfId="7"/>
    <cellStyle name="Normal 6" xfId="9"/>
    <cellStyle name="Normal 7" xfId="11"/>
    <cellStyle name="Normal 8" xfId="55"/>
    <cellStyle name="Normal 8 2" xfId="63"/>
    <cellStyle name="Normal 9" xfId="56"/>
    <cellStyle name="Nota" xfId="27" builtinId="10" customBuiltin="1"/>
    <cellStyle name="Nota 2" xfId="59"/>
    <cellStyle name="Nota 3" xfId="62"/>
    <cellStyle name="Nota 4" xfId="66"/>
    <cellStyle name="Nota 5" xfId="69"/>
    <cellStyle name="Nota 6" xfId="72"/>
    <cellStyle name="Nota 7" xfId="82"/>
    <cellStyle name="Saída" xfId="22" builtinId="21" customBuiltin="1"/>
    <cellStyle name="Separador de milhares 10" xfId="68"/>
    <cellStyle name="Separador de milhares 11" xfId="71"/>
    <cellStyle name="Separador de milhares 12" xfId="81"/>
    <cellStyle name="Separador de milhares 2" xfId="3"/>
    <cellStyle name="Separador de milhares 3" xfId="5"/>
    <cellStyle name="Separador de milhares 4" xfId="8"/>
    <cellStyle name="Separador de milhares 5" xfId="10"/>
    <cellStyle name="Separador de milhares 6" xfId="12"/>
    <cellStyle name="Separador de milhares 7" xfId="57"/>
    <cellStyle name="Separador de milhares 8" xfId="61"/>
    <cellStyle name="Separador de milhares 9" xfId="65"/>
    <cellStyle name="Texto de Aviso" xfId="26" builtinId="11" customBuiltin="1"/>
    <cellStyle name="Texto Explicativo" xfId="28" builtinId="53" customBuiltin="1"/>
    <cellStyle name="Título" xfId="13" builtinId="15" customBuiltin="1"/>
    <cellStyle name="Título 1" xfId="14" builtinId="16" customBuiltin="1"/>
    <cellStyle name="Título 2" xfId="15" builtinId="17" customBuiltin="1"/>
    <cellStyle name="Título 3" xfId="16" builtinId="18" customBuiltin="1"/>
    <cellStyle name="Título 4" xfId="17" builtinId="19" customBuiltin="1"/>
    <cellStyle name="Total" xfId="29" builtinId="25" customBuiltin="1"/>
  </cellStyles>
  <dxfs count="0"/>
  <tableStyles count="0" defaultTableStyle="TableStyleMedium9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ni.datasus.gov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ni.datasus.gov.b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ni.datasus.gov.b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ni.datasus.gov.b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pni.datasu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showGridLines="0" tabSelected="1" workbookViewId="0">
      <selection activeCell="A11" sqref="A11"/>
    </sheetView>
  </sheetViews>
  <sheetFormatPr defaultRowHeight="15" x14ac:dyDescent="0.25"/>
  <cols>
    <col min="1" max="1" width="25.5703125" customWidth="1"/>
    <col min="2" max="2" width="8.7109375" customWidth="1"/>
    <col min="3" max="3" width="14.140625" customWidth="1"/>
    <col min="4" max="4" width="12.42578125" customWidth="1"/>
    <col min="5" max="5" width="10.28515625" customWidth="1"/>
    <col min="6" max="6" width="21.42578125" customWidth="1"/>
    <col min="7" max="7" width="8.7109375" customWidth="1"/>
    <col min="8" max="8" width="12.140625" customWidth="1"/>
    <col min="9" max="9" width="8.7109375" customWidth="1"/>
    <col min="10" max="10" width="14.42578125" customWidth="1"/>
    <col min="11" max="11" width="14.28515625" customWidth="1"/>
    <col min="12" max="12" width="14.5703125" customWidth="1"/>
    <col min="13" max="13" width="12.140625" customWidth="1"/>
    <col min="14" max="14" width="11.5703125" customWidth="1"/>
    <col min="15" max="15" width="14.140625" customWidth="1"/>
    <col min="16" max="16" width="14.5703125" customWidth="1"/>
    <col min="17" max="17" width="11.85546875" customWidth="1"/>
    <col min="18" max="19" width="8.7109375" customWidth="1"/>
    <col min="20" max="20" width="10.28515625" customWidth="1"/>
    <col min="21" max="21" width="13.140625" customWidth="1"/>
    <col min="22" max="22" width="11.85546875" customWidth="1"/>
    <col min="23" max="23" width="12.85546875" customWidth="1"/>
    <col min="24" max="24" width="10.28515625" customWidth="1"/>
    <col min="25" max="25" width="13.85546875" customWidth="1"/>
    <col min="26" max="26" width="15.28515625" customWidth="1"/>
    <col min="27" max="27" width="13.85546875" customWidth="1"/>
    <col min="28" max="28" width="14.7109375" customWidth="1"/>
    <col min="29" max="29" width="13.28515625" customWidth="1"/>
    <col min="30" max="30" width="13.5703125" customWidth="1"/>
  </cols>
  <sheetData>
    <row r="1" spans="1:30" ht="30" customHeight="1" x14ac:dyDescent="0.25">
      <c r="A1" s="100" t="s">
        <v>115</v>
      </c>
      <c r="B1" s="102" t="s">
        <v>45</v>
      </c>
      <c r="C1" s="102"/>
      <c r="D1" s="102"/>
      <c r="E1" s="102"/>
      <c r="F1" s="102"/>
      <c r="G1" s="103" t="s">
        <v>88</v>
      </c>
      <c r="H1" s="103"/>
      <c r="I1" s="103"/>
      <c r="J1" s="103"/>
      <c r="K1" s="103"/>
      <c r="L1" s="103"/>
      <c r="M1" s="103"/>
      <c r="N1" s="104" t="s">
        <v>47</v>
      </c>
      <c r="O1" s="104"/>
      <c r="P1" s="104"/>
      <c r="Q1" s="104"/>
      <c r="R1" s="104"/>
      <c r="S1" s="104"/>
      <c r="T1" s="104"/>
      <c r="U1" s="104"/>
      <c r="V1" s="99" t="s">
        <v>48</v>
      </c>
      <c r="W1" s="99"/>
      <c r="X1" s="99"/>
      <c r="Y1" s="99"/>
      <c r="Z1" s="99"/>
      <c r="AA1" s="99"/>
      <c r="AB1" s="99"/>
      <c r="AC1" s="99"/>
      <c r="AD1" s="99"/>
    </row>
    <row r="2" spans="1:30" ht="60.75" thickBot="1" x14ac:dyDescent="0.3">
      <c r="A2" s="101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72</v>
      </c>
      <c r="X2" s="7" t="s">
        <v>62</v>
      </c>
      <c r="Y2" s="7" t="s">
        <v>63</v>
      </c>
      <c r="Z2" s="7" t="s">
        <v>64</v>
      </c>
      <c r="AA2" s="7" t="s">
        <v>65</v>
      </c>
      <c r="AB2" s="7" t="s">
        <v>66</v>
      </c>
      <c r="AC2" s="7" t="s">
        <v>67</v>
      </c>
      <c r="AD2" s="7" t="s">
        <v>68</v>
      </c>
    </row>
    <row r="3" spans="1:30" ht="26.25" customHeight="1" thickTop="1" thickBot="1" x14ac:dyDescent="0.35">
      <c r="A3" s="11" t="s">
        <v>116</v>
      </c>
      <c r="B3" s="95">
        <v>77.209999999999994</v>
      </c>
      <c r="C3" s="95">
        <v>80.55</v>
      </c>
      <c r="D3" s="95">
        <v>76.91</v>
      </c>
      <c r="E3" s="74">
        <v>78.45</v>
      </c>
      <c r="F3" s="90">
        <v>0</v>
      </c>
      <c r="G3" s="75">
        <v>79.569999999999993</v>
      </c>
      <c r="H3" s="75">
        <v>76.83</v>
      </c>
      <c r="I3" s="75">
        <v>77.209999999999994</v>
      </c>
      <c r="J3" s="75">
        <v>80.55</v>
      </c>
      <c r="K3" s="75">
        <v>76.91</v>
      </c>
      <c r="L3" s="75">
        <v>78.63</v>
      </c>
      <c r="M3" s="75">
        <v>67.06</v>
      </c>
      <c r="N3" s="73">
        <v>74.88</v>
      </c>
      <c r="O3" s="73">
        <v>75.02</v>
      </c>
      <c r="P3" s="73">
        <v>75.47</v>
      </c>
      <c r="Q3" s="73">
        <v>64.31</v>
      </c>
      <c r="R3" s="73">
        <v>78.45</v>
      </c>
      <c r="S3" s="73">
        <v>63.1</v>
      </c>
      <c r="T3" s="73">
        <v>70.150000000000006</v>
      </c>
      <c r="U3" s="73">
        <v>73.78</v>
      </c>
      <c r="V3" s="68">
        <v>59.43</v>
      </c>
      <c r="W3" s="68">
        <v>66.959999999999994</v>
      </c>
      <c r="X3" s="68">
        <v>0</v>
      </c>
      <c r="Y3" s="96">
        <v>66.14</v>
      </c>
      <c r="Z3" s="96">
        <v>50.66</v>
      </c>
      <c r="AA3" s="96">
        <v>54.58</v>
      </c>
      <c r="AB3" s="96">
        <v>36.340000000000003</v>
      </c>
      <c r="AC3" s="96">
        <v>38.56</v>
      </c>
      <c r="AD3" s="96">
        <v>25.43</v>
      </c>
    </row>
    <row r="4" spans="1:30" ht="15.75" x14ac:dyDescent="0.3">
      <c r="A4" s="12"/>
      <c r="B4" s="13"/>
      <c r="C4" s="13"/>
      <c r="D4" s="13"/>
      <c r="E4" s="13"/>
      <c r="F4" s="14"/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7"/>
      <c r="W4" s="17"/>
      <c r="X4" s="17"/>
      <c r="Y4" s="17"/>
      <c r="Z4" s="17"/>
      <c r="AA4" s="17"/>
      <c r="AB4" s="17"/>
      <c r="AC4" s="18"/>
      <c r="AD4" s="18"/>
    </row>
    <row r="5" spans="1:30" x14ac:dyDescent="0.25">
      <c r="A5" s="19" t="s">
        <v>70</v>
      </c>
      <c r="B5" s="47"/>
      <c r="C5" s="47"/>
      <c r="D5" s="4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46" t="s">
        <v>119</v>
      </c>
      <c r="B6" s="47"/>
      <c r="C6" s="47"/>
      <c r="D6" s="4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46" customFormat="1" x14ac:dyDescent="0.25">
      <c r="A7" s="46" t="s">
        <v>121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s="46" customFormat="1" x14ac:dyDescent="0.25">
      <c r="A8" s="46" t="s">
        <v>117</v>
      </c>
      <c r="B8" s="47"/>
      <c r="C8" s="47"/>
      <c r="D8" s="2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15" customHeight="1" x14ac:dyDescent="0.25">
      <c r="A9" s="47"/>
      <c r="B9" s="47"/>
      <c r="C9" s="20"/>
      <c r="D9" s="47"/>
    </row>
    <row r="10" spans="1:30" ht="15" customHeight="1" x14ac:dyDescent="0.25">
      <c r="A10" s="98" t="s">
        <v>118</v>
      </c>
      <c r="B10" s="98"/>
      <c r="C10" s="98"/>
      <c r="D10" s="47"/>
    </row>
  </sheetData>
  <mergeCells count="6">
    <mergeCell ref="A10:C10"/>
    <mergeCell ref="V1:AD1"/>
    <mergeCell ref="A1:A2"/>
    <mergeCell ref="B1:F1"/>
    <mergeCell ref="G1:M1"/>
    <mergeCell ref="N1:U1"/>
  </mergeCells>
  <hyperlinks>
    <hyperlink ref="A5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zoomScaleNormal="100" workbookViewId="0">
      <selection activeCell="E28" sqref="E28"/>
    </sheetView>
  </sheetViews>
  <sheetFormatPr defaultColWidth="14.42578125" defaultRowHeight="15" x14ac:dyDescent="0.25"/>
  <cols>
    <col min="1" max="1" width="25.5703125" style="3" customWidth="1"/>
    <col min="2" max="2" width="8.42578125" style="3" customWidth="1"/>
    <col min="3" max="3" width="13.7109375" style="3" bestFit="1" customWidth="1"/>
    <col min="4" max="4" width="11.28515625" style="3" bestFit="1" customWidth="1"/>
    <col min="5" max="5" width="8" style="3" bestFit="1" customWidth="1"/>
    <col min="6" max="6" width="18.42578125" style="3" bestFit="1" customWidth="1"/>
    <col min="7" max="7" width="6.7109375" style="3" bestFit="1" customWidth="1"/>
    <col min="8" max="8" width="9.28515625" style="3" customWidth="1"/>
    <col min="9" max="9" width="7.42578125" style="3" customWidth="1"/>
    <col min="10" max="10" width="13.42578125" style="3" customWidth="1"/>
    <col min="11" max="11" width="11.28515625" style="3" bestFit="1" customWidth="1"/>
    <col min="12" max="12" width="12.28515625" style="3" customWidth="1"/>
    <col min="13" max="13" width="8.140625" style="3" bestFit="1" customWidth="1"/>
    <col min="14" max="14" width="8.7109375" style="3" customWidth="1"/>
    <col min="15" max="15" width="14.140625" style="3" customWidth="1"/>
    <col min="16" max="16" width="13.85546875" style="3" customWidth="1"/>
    <col min="17" max="17" width="11.85546875" style="3" customWidth="1"/>
    <col min="18" max="18" width="8.7109375" style="3" customWidth="1"/>
    <col min="19" max="20" width="10.28515625" style="3" customWidth="1"/>
    <col min="21" max="21" width="13.140625" style="3" customWidth="1"/>
    <col min="22" max="22" width="11.28515625" style="3" customWidth="1"/>
    <col min="23" max="23" width="11.85546875" style="3" customWidth="1"/>
    <col min="24" max="24" width="10.28515625" style="3" customWidth="1"/>
    <col min="25" max="25" width="14.28515625" style="3" customWidth="1"/>
    <col min="26" max="26" width="13.5703125" style="3" customWidth="1"/>
    <col min="27" max="27" width="13.28515625" style="3" customWidth="1"/>
    <col min="28" max="28" width="13.7109375" style="3" customWidth="1"/>
    <col min="29" max="29" width="12.42578125" style="3" customWidth="1"/>
    <col min="30" max="30" width="12" style="3" customWidth="1"/>
    <col min="31" max="16384" width="14.42578125" style="3"/>
  </cols>
  <sheetData>
    <row r="1" spans="1:30" ht="25.5" customHeight="1" x14ac:dyDescent="0.25">
      <c r="A1" s="100" t="s">
        <v>0</v>
      </c>
      <c r="B1" s="102" t="s">
        <v>45</v>
      </c>
      <c r="C1" s="102"/>
      <c r="D1" s="102"/>
      <c r="E1" s="102"/>
      <c r="F1" s="102"/>
      <c r="G1" s="103" t="s">
        <v>46</v>
      </c>
      <c r="H1" s="103"/>
      <c r="I1" s="103"/>
      <c r="J1" s="103"/>
      <c r="K1" s="103"/>
      <c r="L1" s="103"/>
      <c r="M1" s="103"/>
      <c r="N1" s="104" t="s">
        <v>47</v>
      </c>
      <c r="O1" s="104"/>
      <c r="P1" s="104"/>
      <c r="Q1" s="104"/>
      <c r="R1" s="104"/>
      <c r="S1" s="104"/>
      <c r="T1" s="104"/>
      <c r="U1" s="104"/>
      <c r="V1" s="105" t="s">
        <v>48</v>
      </c>
      <c r="W1" s="105"/>
      <c r="X1" s="105"/>
      <c r="Y1" s="105"/>
      <c r="Z1" s="105"/>
      <c r="AA1" s="105"/>
      <c r="AB1" s="105"/>
      <c r="AC1" s="105"/>
      <c r="AD1" s="105"/>
    </row>
    <row r="2" spans="1:30" ht="62.25" customHeight="1" thickBot="1" x14ac:dyDescent="0.3">
      <c r="A2" s="101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61</v>
      </c>
      <c r="X2" s="7" t="s">
        <v>62</v>
      </c>
      <c r="Y2" s="67" t="s">
        <v>63</v>
      </c>
      <c r="Z2" s="67" t="s">
        <v>64</v>
      </c>
      <c r="AA2" s="67" t="s">
        <v>65</v>
      </c>
      <c r="AB2" s="67" t="s">
        <v>66</v>
      </c>
      <c r="AC2" s="67" t="s">
        <v>67</v>
      </c>
      <c r="AD2" s="67" t="s">
        <v>68</v>
      </c>
    </row>
    <row r="3" spans="1:30" ht="16.5" thickTop="1" x14ac:dyDescent="0.3">
      <c r="A3" s="8" t="s">
        <v>27</v>
      </c>
      <c r="B3" s="65">
        <v>30.16</v>
      </c>
      <c r="C3" s="65">
        <v>35.71</v>
      </c>
      <c r="D3" s="65">
        <v>30.95</v>
      </c>
      <c r="E3" s="65">
        <v>38.1</v>
      </c>
      <c r="F3" s="9">
        <f>(COUNTIFS(B3:E3,"&gt;=95")/4*100)</f>
        <v>0</v>
      </c>
      <c r="G3" s="53">
        <v>33.33</v>
      </c>
      <c r="H3" s="53">
        <v>30.95</v>
      </c>
      <c r="I3" s="53">
        <v>30.16</v>
      </c>
      <c r="J3" s="53">
        <v>35.71</v>
      </c>
      <c r="K3" s="53">
        <v>30.95</v>
      </c>
      <c r="L3" s="53">
        <v>32.54</v>
      </c>
      <c r="M3" s="53">
        <v>20.63</v>
      </c>
      <c r="N3" s="55">
        <v>24.6</v>
      </c>
      <c r="O3" s="55">
        <v>29.37</v>
      </c>
      <c r="P3" s="55">
        <v>30.95</v>
      </c>
      <c r="Q3" s="55">
        <v>19.05</v>
      </c>
      <c r="R3" s="55">
        <v>38.1</v>
      </c>
      <c r="S3" s="55">
        <v>19.84</v>
      </c>
      <c r="T3" s="55">
        <v>23.81</v>
      </c>
      <c r="U3" s="55">
        <v>19.05</v>
      </c>
      <c r="V3" s="91">
        <v>23.19</v>
      </c>
      <c r="W3" s="91">
        <v>22.46</v>
      </c>
      <c r="X3" s="52">
        <v>0</v>
      </c>
      <c r="Y3" s="92">
        <v>47.43</v>
      </c>
      <c r="Z3" s="92">
        <v>46.82</v>
      </c>
      <c r="AA3" s="92">
        <v>42.62</v>
      </c>
      <c r="AB3" s="92">
        <v>29.25</v>
      </c>
      <c r="AC3" s="92">
        <v>11.18</v>
      </c>
      <c r="AD3" s="92">
        <v>18.5</v>
      </c>
    </row>
    <row r="4" spans="1:30" ht="15.75" x14ac:dyDescent="0.3">
      <c r="A4" s="8" t="s">
        <v>28</v>
      </c>
      <c r="B4" s="65">
        <v>89</v>
      </c>
      <c r="C4" s="65">
        <v>89</v>
      </c>
      <c r="D4" s="65">
        <v>87</v>
      </c>
      <c r="E4" s="65">
        <v>82</v>
      </c>
      <c r="F4" s="9">
        <f t="shared" ref="F4:F21" si="0">(COUNTIFS(B4:E4,"&gt;=95")/4*100)</f>
        <v>0</v>
      </c>
      <c r="G4" s="53">
        <v>73</v>
      </c>
      <c r="H4" s="53">
        <v>88</v>
      </c>
      <c r="I4" s="53">
        <v>89</v>
      </c>
      <c r="J4" s="53">
        <v>89</v>
      </c>
      <c r="K4" s="53">
        <v>87</v>
      </c>
      <c r="L4" s="53">
        <v>91</v>
      </c>
      <c r="M4" s="53">
        <v>67</v>
      </c>
      <c r="N4" s="55">
        <v>77</v>
      </c>
      <c r="O4" s="55">
        <v>79</v>
      </c>
      <c r="P4" s="55">
        <v>77</v>
      </c>
      <c r="Q4" s="55">
        <v>76</v>
      </c>
      <c r="R4" s="55">
        <v>82</v>
      </c>
      <c r="S4" s="55">
        <v>77</v>
      </c>
      <c r="T4" s="55">
        <v>75</v>
      </c>
      <c r="U4" s="55">
        <v>76</v>
      </c>
      <c r="V4" s="91">
        <v>58.82</v>
      </c>
      <c r="W4" s="91">
        <v>59.66</v>
      </c>
      <c r="X4" s="52">
        <v>0</v>
      </c>
      <c r="Y4" s="92">
        <v>85.13</v>
      </c>
      <c r="Z4" s="92">
        <v>65.900000000000006</v>
      </c>
      <c r="AA4" s="92">
        <v>57.05</v>
      </c>
      <c r="AB4" s="92">
        <v>43.62</v>
      </c>
      <c r="AC4" s="92">
        <v>68.569999999999993</v>
      </c>
      <c r="AD4" s="92">
        <v>22.22</v>
      </c>
    </row>
    <row r="5" spans="1:30" ht="15.75" x14ac:dyDescent="0.3">
      <c r="A5" s="8" t="s">
        <v>29</v>
      </c>
      <c r="B5" s="65">
        <v>83.13</v>
      </c>
      <c r="C5" s="65">
        <v>82.47</v>
      </c>
      <c r="D5" s="65">
        <v>81.42</v>
      </c>
      <c r="E5" s="65">
        <v>70.44</v>
      </c>
      <c r="F5" s="9">
        <f t="shared" si="0"/>
        <v>0</v>
      </c>
      <c r="G5" s="53">
        <v>88.29</v>
      </c>
      <c r="H5" s="53">
        <v>80.09</v>
      </c>
      <c r="I5" s="53">
        <v>83.13</v>
      </c>
      <c r="J5" s="53">
        <v>82.47</v>
      </c>
      <c r="K5" s="53">
        <v>81.42</v>
      </c>
      <c r="L5" s="53">
        <v>82.61</v>
      </c>
      <c r="M5" s="53">
        <v>65.739999999999995</v>
      </c>
      <c r="N5" s="55">
        <v>74.069999999999993</v>
      </c>
      <c r="O5" s="55">
        <v>76.650000000000006</v>
      </c>
      <c r="P5" s="55">
        <v>78.569999999999993</v>
      </c>
      <c r="Q5" s="55">
        <v>53.44</v>
      </c>
      <c r="R5" s="55">
        <v>70.44</v>
      </c>
      <c r="S5" s="55">
        <v>66.87</v>
      </c>
      <c r="T5" s="55">
        <v>65.94</v>
      </c>
      <c r="U5" s="55">
        <v>75.989999999999995</v>
      </c>
      <c r="V5" s="91">
        <v>49.35</v>
      </c>
      <c r="W5" s="91">
        <v>70.349999999999994</v>
      </c>
      <c r="X5" s="52">
        <v>0</v>
      </c>
      <c r="Y5" s="92">
        <v>85.13</v>
      </c>
      <c r="Z5" s="92">
        <v>65.900000000000006</v>
      </c>
      <c r="AA5" s="92">
        <v>57.05</v>
      </c>
      <c r="AB5" s="92">
        <v>43.62</v>
      </c>
      <c r="AC5" s="92">
        <v>48.46</v>
      </c>
      <c r="AD5" s="92">
        <v>22.93</v>
      </c>
    </row>
    <row r="6" spans="1:30" ht="15.75" x14ac:dyDescent="0.3">
      <c r="A6" s="8" t="s">
        <v>30</v>
      </c>
      <c r="B6" s="65">
        <v>86.65</v>
      </c>
      <c r="C6" s="65">
        <v>92.19</v>
      </c>
      <c r="D6" s="65">
        <v>85.89</v>
      </c>
      <c r="E6" s="65">
        <v>92.19</v>
      </c>
      <c r="F6" s="9">
        <f t="shared" si="0"/>
        <v>0</v>
      </c>
      <c r="G6" s="53">
        <v>94.21</v>
      </c>
      <c r="H6" s="53">
        <v>89.67</v>
      </c>
      <c r="I6" s="53">
        <v>86.65</v>
      </c>
      <c r="J6" s="53">
        <v>92.19</v>
      </c>
      <c r="K6" s="53">
        <v>85.89</v>
      </c>
      <c r="L6" s="53">
        <v>89.92</v>
      </c>
      <c r="M6" s="53">
        <v>77.83</v>
      </c>
      <c r="N6" s="55">
        <v>72.290000000000006</v>
      </c>
      <c r="O6" s="55">
        <v>74.31</v>
      </c>
      <c r="P6" s="55">
        <v>70.28</v>
      </c>
      <c r="Q6" s="55">
        <v>59.95</v>
      </c>
      <c r="R6" s="55">
        <v>92.19</v>
      </c>
      <c r="S6" s="55">
        <v>53.65</v>
      </c>
      <c r="T6" s="55">
        <v>65.489999999999995</v>
      </c>
      <c r="U6" s="55">
        <v>78.59</v>
      </c>
      <c r="V6" s="91">
        <v>46.88</v>
      </c>
      <c r="W6" s="91">
        <v>56.97</v>
      </c>
      <c r="X6" s="52">
        <v>0</v>
      </c>
      <c r="Y6" s="92">
        <v>61.79</v>
      </c>
      <c r="Z6" s="92">
        <v>49.65</v>
      </c>
      <c r="AA6" s="92">
        <v>49.55</v>
      </c>
      <c r="AB6" s="92">
        <v>37.729999999999997</v>
      </c>
      <c r="AC6" s="92">
        <v>38.69</v>
      </c>
      <c r="AD6" s="92">
        <v>23.96</v>
      </c>
    </row>
    <row r="7" spans="1:30" ht="15.75" x14ac:dyDescent="0.3">
      <c r="A7" s="8" t="s">
        <v>31</v>
      </c>
      <c r="B7" s="65">
        <v>53.21</v>
      </c>
      <c r="C7" s="65">
        <v>57.33</v>
      </c>
      <c r="D7" s="65">
        <v>53.02</v>
      </c>
      <c r="E7" s="65">
        <v>60.06</v>
      </c>
      <c r="F7" s="9">
        <f t="shared" si="0"/>
        <v>0</v>
      </c>
      <c r="G7" s="53">
        <v>32.89</v>
      </c>
      <c r="H7" s="53">
        <v>56</v>
      </c>
      <c r="I7" s="53">
        <v>53.21</v>
      </c>
      <c r="J7" s="53">
        <v>57.33</v>
      </c>
      <c r="K7" s="53">
        <v>53.02</v>
      </c>
      <c r="L7" s="53">
        <v>54.35</v>
      </c>
      <c r="M7" s="53">
        <v>49.65</v>
      </c>
      <c r="N7" s="55">
        <v>53.08</v>
      </c>
      <c r="O7" s="55">
        <v>48.95</v>
      </c>
      <c r="P7" s="55">
        <v>53.14</v>
      </c>
      <c r="Q7" s="55">
        <v>40.700000000000003</v>
      </c>
      <c r="R7" s="55">
        <v>60.06</v>
      </c>
      <c r="S7" s="55">
        <v>47.49</v>
      </c>
      <c r="T7" s="55">
        <v>53.59</v>
      </c>
      <c r="U7" s="55">
        <v>46.16</v>
      </c>
      <c r="V7" s="91">
        <v>36.4</v>
      </c>
      <c r="W7" s="91">
        <v>41.18</v>
      </c>
      <c r="X7" s="52">
        <v>0</v>
      </c>
      <c r="Y7" s="92">
        <v>51.33</v>
      </c>
      <c r="Z7" s="92">
        <v>36.35</v>
      </c>
      <c r="AA7" s="92">
        <v>32.450000000000003</v>
      </c>
      <c r="AB7" s="92">
        <v>20.46</v>
      </c>
      <c r="AC7" s="92">
        <v>26.84</v>
      </c>
      <c r="AD7" s="92">
        <v>13.06</v>
      </c>
    </row>
    <row r="8" spans="1:30" ht="16.5" customHeight="1" x14ac:dyDescent="0.3">
      <c r="A8" s="8" t="s">
        <v>32</v>
      </c>
      <c r="B8" s="65">
        <v>104.51</v>
      </c>
      <c r="C8" s="65">
        <v>98.5</v>
      </c>
      <c r="D8" s="65">
        <v>109.02</v>
      </c>
      <c r="E8" s="65">
        <v>92.48</v>
      </c>
      <c r="F8" s="9">
        <f t="shared" si="0"/>
        <v>75</v>
      </c>
      <c r="G8" s="53">
        <v>67.67</v>
      </c>
      <c r="H8" s="53">
        <v>100</v>
      </c>
      <c r="I8" s="53">
        <v>104.51</v>
      </c>
      <c r="J8" s="53">
        <v>98.5</v>
      </c>
      <c r="K8" s="53">
        <v>109.02</v>
      </c>
      <c r="L8" s="53">
        <v>101.5</v>
      </c>
      <c r="M8" s="53">
        <v>105.26</v>
      </c>
      <c r="N8" s="55">
        <v>90.23</v>
      </c>
      <c r="O8" s="55">
        <v>93.23</v>
      </c>
      <c r="P8" s="55">
        <v>93.23</v>
      </c>
      <c r="Q8" s="55">
        <v>67.67</v>
      </c>
      <c r="R8" s="55">
        <v>92.48</v>
      </c>
      <c r="S8" s="55">
        <v>57.89</v>
      </c>
      <c r="T8" s="55">
        <v>87.97</v>
      </c>
      <c r="U8" s="55">
        <v>87.97</v>
      </c>
      <c r="V8" s="91">
        <v>54.4</v>
      </c>
      <c r="W8" s="91">
        <v>70.88</v>
      </c>
      <c r="X8" s="52">
        <v>0</v>
      </c>
      <c r="Y8" s="92">
        <v>69.48</v>
      </c>
      <c r="Z8" s="92">
        <v>58.73</v>
      </c>
      <c r="AA8" s="92">
        <v>74.94</v>
      </c>
      <c r="AB8" s="92">
        <v>58.31</v>
      </c>
      <c r="AC8" s="92">
        <v>58.24</v>
      </c>
      <c r="AD8" s="92">
        <v>37.299999999999997</v>
      </c>
    </row>
    <row r="9" spans="1:30" ht="15.75" x14ac:dyDescent="0.3">
      <c r="A9" s="8" t="s">
        <v>33</v>
      </c>
      <c r="B9" s="65">
        <v>75.790000000000006</v>
      </c>
      <c r="C9" s="65">
        <v>71.05</v>
      </c>
      <c r="D9" s="65">
        <v>75.790000000000006</v>
      </c>
      <c r="E9" s="65">
        <v>95.26</v>
      </c>
      <c r="F9" s="9">
        <f t="shared" si="0"/>
        <v>25</v>
      </c>
      <c r="G9" s="53">
        <v>58.42</v>
      </c>
      <c r="H9" s="53">
        <v>67.89</v>
      </c>
      <c r="I9" s="53">
        <v>75.790000000000006</v>
      </c>
      <c r="J9" s="53">
        <v>71.05</v>
      </c>
      <c r="K9" s="53">
        <v>75.790000000000006</v>
      </c>
      <c r="L9" s="53">
        <v>73.680000000000007</v>
      </c>
      <c r="M9" s="53">
        <v>78.95</v>
      </c>
      <c r="N9" s="55">
        <v>81.58</v>
      </c>
      <c r="O9" s="55">
        <v>78.42</v>
      </c>
      <c r="P9" s="55">
        <v>86.32</v>
      </c>
      <c r="Q9" s="55">
        <v>82.63</v>
      </c>
      <c r="R9" s="55">
        <v>95.26</v>
      </c>
      <c r="S9" s="55">
        <v>79.47</v>
      </c>
      <c r="T9" s="55">
        <v>80.53</v>
      </c>
      <c r="U9" s="55">
        <v>78.95</v>
      </c>
      <c r="V9" s="91">
        <v>84.66</v>
      </c>
      <c r="W9" s="91">
        <v>82.82</v>
      </c>
      <c r="X9" s="52">
        <v>0</v>
      </c>
      <c r="Y9" s="92">
        <v>72.36</v>
      </c>
      <c r="Z9" s="92">
        <v>58.73</v>
      </c>
      <c r="AA9" s="92">
        <v>73.12</v>
      </c>
      <c r="AB9" s="92">
        <v>55.53</v>
      </c>
      <c r="AC9" s="92">
        <v>44.62</v>
      </c>
      <c r="AD9" s="92">
        <v>21.69</v>
      </c>
    </row>
    <row r="10" spans="1:30" ht="15.75" x14ac:dyDescent="0.3">
      <c r="A10" s="8" t="s">
        <v>34</v>
      </c>
      <c r="B10" s="65">
        <v>113.45</v>
      </c>
      <c r="C10" s="65">
        <v>101.75</v>
      </c>
      <c r="D10" s="65">
        <v>113.45</v>
      </c>
      <c r="E10" s="65">
        <v>98.83</v>
      </c>
      <c r="F10" s="9">
        <f t="shared" si="0"/>
        <v>100</v>
      </c>
      <c r="G10" s="53">
        <v>46.2</v>
      </c>
      <c r="H10" s="53">
        <v>102.92</v>
      </c>
      <c r="I10" s="53">
        <v>113.45</v>
      </c>
      <c r="J10" s="53">
        <v>101.75</v>
      </c>
      <c r="K10" s="53">
        <v>113.45</v>
      </c>
      <c r="L10" s="53">
        <v>102.34</v>
      </c>
      <c r="M10" s="53">
        <v>105.26</v>
      </c>
      <c r="N10" s="55">
        <v>98.83</v>
      </c>
      <c r="O10" s="55">
        <v>102.92</v>
      </c>
      <c r="P10" s="55">
        <v>103.51</v>
      </c>
      <c r="Q10" s="55">
        <v>95.32</v>
      </c>
      <c r="R10" s="55">
        <v>98.83</v>
      </c>
      <c r="S10" s="55">
        <v>97.08</v>
      </c>
      <c r="T10" s="55">
        <v>91.23</v>
      </c>
      <c r="U10" s="55">
        <v>95.91</v>
      </c>
      <c r="V10" s="91">
        <v>90.05</v>
      </c>
      <c r="W10" s="91">
        <v>87.43</v>
      </c>
      <c r="X10" s="52">
        <v>0</v>
      </c>
      <c r="Y10" s="92">
        <v>72.42</v>
      </c>
      <c r="Z10" s="92">
        <v>61.68</v>
      </c>
      <c r="AA10" s="92">
        <v>61.45</v>
      </c>
      <c r="AB10" s="92">
        <v>43.78</v>
      </c>
      <c r="AC10" s="92">
        <v>34.630000000000003</v>
      </c>
      <c r="AD10" s="92">
        <v>20.83</v>
      </c>
    </row>
    <row r="11" spans="1:30" ht="15.75" x14ac:dyDescent="0.3">
      <c r="A11" s="8" t="s">
        <v>35</v>
      </c>
      <c r="B11" s="65">
        <v>60.6</v>
      </c>
      <c r="C11" s="65">
        <v>64.34</v>
      </c>
      <c r="D11" s="65">
        <v>61.24</v>
      </c>
      <c r="E11" s="65">
        <v>64.38</v>
      </c>
      <c r="F11" s="9">
        <f t="shared" si="0"/>
        <v>0</v>
      </c>
      <c r="G11" s="53">
        <v>96.03</v>
      </c>
      <c r="H11" s="53">
        <v>62.03</v>
      </c>
      <c r="I11" s="53">
        <v>60.6</v>
      </c>
      <c r="J11" s="53">
        <v>64.34</v>
      </c>
      <c r="K11" s="53">
        <v>61.24</v>
      </c>
      <c r="L11" s="53">
        <v>63.9</v>
      </c>
      <c r="M11" s="53">
        <v>46.9</v>
      </c>
      <c r="N11" s="55">
        <v>60.6</v>
      </c>
      <c r="O11" s="55">
        <v>57.7</v>
      </c>
      <c r="P11" s="55">
        <v>58.46</v>
      </c>
      <c r="Q11" s="55">
        <v>42.61</v>
      </c>
      <c r="R11" s="55">
        <v>64.38</v>
      </c>
      <c r="S11" s="55">
        <v>52.18</v>
      </c>
      <c r="T11" s="55">
        <v>55.36</v>
      </c>
      <c r="U11" s="55">
        <v>56.31</v>
      </c>
      <c r="V11" s="91">
        <v>31.83</v>
      </c>
      <c r="W11" s="91">
        <v>42.04</v>
      </c>
      <c r="X11" s="52">
        <v>0</v>
      </c>
      <c r="Y11" s="92">
        <v>62.44</v>
      </c>
      <c r="Z11" s="92">
        <v>44.94</v>
      </c>
      <c r="AA11" s="92">
        <v>44.57</v>
      </c>
      <c r="AB11" s="92">
        <v>29.15</v>
      </c>
      <c r="AC11" s="92">
        <v>23.49</v>
      </c>
      <c r="AD11" s="92">
        <v>27.65</v>
      </c>
    </row>
    <row r="12" spans="1:30" ht="15.75" x14ac:dyDescent="0.3">
      <c r="A12" s="8" t="s">
        <v>36</v>
      </c>
      <c r="B12" s="65">
        <v>96.93</v>
      </c>
      <c r="C12" s="65">
        <v>106.13</v>
      </c>
      <c r="D12" s="65">
        <v>93.25</v>
      </c>
      <c r="E12" s="65">
        <v>109.82</v>
      </c>
      <c r="F12" s="9">
        <f t="shared" si="0"/>
        <v>75</v>
      </c>
      <c r="G12" s="53">
        <v>92.02</v>
      </c>
      <c r="H12" s="53">
        <v>101.84</v>
      </c>
      <c r="I12" s="53">
        <v>96.93</v>
      </c>
      <c r="J12" s="53">
        <v>106.13</v>
      </c>
      <c r="K12" s="53">
        <v>93.25</v>
      </c>
      <c r="L12" s="53">
        <v>96.32</v>
      </c>
      <c r="M12" s="53">
        <v>57.67</v>
      </c>
      <c r="N12" s="55">
        <v>84.05</v>
      </c>
      <c r="O12" s="55">
        <v>92.64</v>
      </c>
      <c r="P12" s="55">
        <v>83.44</v>
      </c>
      <c r="Q12" s="55">
        <v>65.03</v>
      </c>
      <c r="R12" s="55">
        <v>109.82</v>
      </c>
      <c r="S12" s="55">
        <v>66.260000000000005</v>
      </c>
      <c r="T12" s="55">
        <v>80.98</v>
      </c>
      <c r="U12" s="55">
        <v>74.23</v>
      </c>
      <c r="V12" s="91">
        <v>45.85</v>
      </c>
      <c r="W12" s="91">
        <v>48.47</v>
      </c>
      <c r="X12" s="52">
        <v>0</v>
      </c>
      <c r="Y12" s="92">
        <v>69.45</v>
      </c>
      <c r="Z12" s="92">
        <v>60.61</v>
      </c>
      <c r="AA12" s="92">
        <v>58.65</v>
      </c>
      <c r="AB12" s="92">
        <v>43.85</v>
      </c>
      <c r="AC12" s="92">
        <v>43.07</v>
      </c>
      <c r="AD12" s="92">
        <v>31.56</v>
      </c>
    </row>
    <row r="13" spans="1:30" ht="15.75" x14ac:dyDescent="0.3">
      <c r="A13" s="8" t="s">
        <v>37</v>
      </c>
      <c r="B13" s="65">
        <v>77.78</v>
      </c>
      <c r="C13" s="65">
        <v>83.04</v>
      </c>
      <c r="D13" s="65">
        <v>79.53</v>
      </c>
      <c r="E13" s="65">
        <v>84.21</v>
      </c>
      <c r="F13" s="9">
        <f t="shared" si="0"/>
        <v>0</v>
      </c>
      <c r="G13" s="53">
        <v>60.82</v>
      </c>
      <c r="H13" s="53">
        <v>82.46</v>
      </c>
      <c r="I13" s="53">
        <v>77.78</v>
      </c>
      <c r="J13" s="53">
        <v>83.04</v>
      </c>
      <c r="K13" s="53">
        <v>79.53</v>
      </c>
      <c r="L13" s="53">
        <v>80.12</v>
      </c>
      <c r="M13" s="53">
        <v>81.290000000000006</v>
      </c>
      <c r="N13" s="55">
        <v>99.42</v>
      </c>
      <c r="O13" s="55">
        <v>81.290000000000006</v>
      </c>
      <c r="P13" s="55">
        <v>78.36</v>
      </c>
      <c r="Q13" s="55">
        <v>92.4</v>
      </c>
      <c r="R13" s="55">
        <v>84.21</v>
      </c>
      <c r="S13" s="55">
        <v>95.32</v>
      </c>
      <c r="T13" s="55">
        <v>94.74</v>
      </c>
      <c r="U13" s="55">
        <v>91.23</v>
      </c>
      <c r="V13" s="91">
        <v>116.78</v>
      </c>
      <c r="W13" s="91">
        <v>118.18</v>
      </c>
      <c r="X13" s="52">
        <v>0</v>
      </c>
      <c r="Y13" s="92">
        <v>78.75</v>
      </c>
      <c r="Z13" s="92">
        <v>73.489999999999995</v>
      </c>
      <c r="AA13" s="92">
        <v>78.87</v>
      </c>
      <c r="AB13" s="92">
        <v>63.38</v>
      </c>
      <c r="AC13" s="92">
        <v>54.07</v>
      </c>
      <c r="AD13" s="92">
        <v>30.34</v>
      </c>
    </row>
    <row r="14" spans="1:30" ht="15.75" x14ac:dyDescent="0.3">
      <c r="A14" s="8" t="s">
        <v>38</v>
      </c>
      <c r="B14" s="65">
        <v>91.18</v>
      </c>
      <c r="C14" s="65">
        <v>93.7</v>
      </c>
      <c r="D14" s="65">
        <v>89.5</v>
      </c>
      <c r="E14" s="65">
        <v>91.6</v>
      </c>
      <c r="F14" s="9">
        <f t="shared" si="0"/>
        <v>0</v>
      </c>
      <c r="G14" s="53">
        <v>82.35</v>
      </c>
      <c r="H14" s="53">
        <v>93.28</v>
      </c>
      <c r="I14" s="53">
        <v>91.18</v>
      </c>
      <c r="J14" s="53">
        <v>93.7</v>
      </c>
      <c r="K14" s="53">
        <v>89.5</v>
      </c>
      <c r="L14" s="53">
        <v>97.48</v>
      </c>
      <c r="M14" s="53">
        <v>92.02</v>
      </c>
      <c r="N14" s="55">
        <v>81.93</v>
      </c>
      <c r="O14" s="55">
        <v>96.64</v>
      </c>
      <c r="P14" s="55">
        <v>97.9</v>
      </c>
      <c r="Q14" s="55">
        <v>78.150000000000006</v>
      </c>
      <c r="R14" s="55">
        <v>91.6</v>
      </c>
      <c r="S14" s="55">
        <v>84.03</v>
      </c>
      <c r="T14" s="55">
        <v>85.29</v>
      </c>
      <c r="U14" s="55">
        <v>84.87</v>
      </c>
      <c r="V14" s="91">
        <v>58.5</v>
      </c>
      <c r="W14" s="91">
        <v>63.98</v>
      </c>
      <c r="X14" s="52">
        <v>0</v>
      </c>
      <c r="Y14" s="92">
        <v>50.08</v>
      </c>
      <c r="Z14" s="92">
        <v>46.2</v>
      </c>
      <c r="AA14" s="92">
        <v>48.05</v>
      </c>
      <c r="AB14" s="92">
        <v>40.340000000000003</v>
      </c>
      <c r="AC14" s="81">
        <v>35</v>
      </c>
      <c r="AD14" s="92">
        <v>22.82</v>
      </c>
    </row>
    <row r="15" spans="1:30" ht="15.75" x14ac:dyDescent="0.3">
      <c r="A15" s="8" t="s">
        <v>39</v>
      </c>
      <c r="B15" s="65">
        <v>92.18</v>
      </c>
      <c r="C15" s="65">
        <v>97.28</v>
      </c>
      <c r="D15" s="65">
        <v>87.76</v>
      </c>
      <c r="E15" s="65">
        <v>115.99</v>
      </c>
      <c r="F15" s="9">
        <f t="shared" si="0"/>
        <v>50</v>
      </c>
      <c r="G15" s="53">
        <v>105.78</v>
      </c>
      <c r="H15" s="53">
        <v>95.24</v>
      </c>
      <c r="I15" s="53">
        <v>92.18</v>
      </c>
      <c r="J15" s="53">
        <v>97.28</v>
      </c>
      <c r="K15" s="53">
        <v>87.76</v>
      </c>
      <c r="L15" s="53">
        <v>90.14</v>
      </c>
      <c r="M15" s="53">
        <v>95.92</v>
      </c>
      <c r="N15" s="55">
        <v>115.31</v>
      </c>
      <c r="O15" s="55">
        <v>102.04</v>
      </c>
      <c r="P15" s="55">
        <v>100.34</v>
      </c>
      <c r="Q15" s="55">
        <v>93.88</v>
      </c>
      <c r="R15" s="55">
        <v>115.99</v>
      </c>
      <c r="S15" s="55">
        <v>96.26</v>
      </c>
      <c r="T15" s="55">
        <v>122.79</v>
      </c>
      <c r="U15" s="55">
        <v>121.77</v>
      </c>
      <c r="V15" s="91">
        <v>71.09</v>
      </c>
      <c r="W15" s="91">
        <v>95.7</v>
      </c>
      <c r="X15" s="52">
        <v>0</v>
      </c>
      <c r="Y15" s="92">
        <v>87.02</v>
      </c>
      <c r="Z15" s="92">
        <v>77.75</v>
      </c>
      <c r="AA15" s="92">
        <v>72.77</v>
      </c>
      <c r="AB15" s="92">
        <v>61.82</v>
      </c>
      <c r="AC15" s="92">
        <v>65.319999999999993</v>
      </c>
      <c r="AD15" s="92">
        <v>21.17</v>
      </c>
    </row>
    <row r="16" spans="1:30" ht="17.25" customHeight="1" x14ac:dyDescent="0.3">
      <c r="A16" s="8" t="s">
        <v>40</v>
      </c>
      <c r="B16" s="65">
        <v>88.39</v>
      </c>
      <c r="C16" s="65">
        <v>97.32</v>
      </c>
      <c r="D16" s="65">
        <v>88.39</v>
      </c>
      <c r="E16" s="65">
        <v>89.29</v>
      </c>
      <c r="F16" s="9">
        <f t="shared" si="0"/>
        <v>25</v>
      </c>
      <c r="G16" s="53">
        <v>83.04</v>
      </c>
      <c r="H16" s="53">
        <v>92.86</v>
      </c>
      <c r="I16" s="53">
        <v>88.39</v>
      </c>
      <c r="J16" s="53">
        <v>97.32</v>
      </c>
      <c r="K16" s="53">
        <v>88.39</v>
      </c>
      <c r="L16" s="53">
        <v>91.96</v>
      </c>
      <c r="M16" s="53">
        <v>82.14</v>
      </c>
      <c r="N16" s="55">
        <v>89.29</v>
      </c>
      <c r="O16" s="55">
        <v>94.64</v>
      </c>
      <c r="P16" s="55">
        <v>95.54</v>
      </c>
      <c r="Q16" s="55">
        <v>87.5</v>
      </c>
      <c r="R16" s="55">
        <v>89.29</v>
      </c>
      <c r="S16" s="55">
        <v>73.209999999999994</v>
      </c>
      <c r="T16" s="55">
        <v>82.14</v>
      </c>
      <c r="U16" s="55">
        <v>88.39</v>
      </c>
      <c r="V16" s="91">
        <v>94.92</v>
      </c>
      <c r="W16" s="91">
        <v>96.61</v>
      </c>
      <c r="X16" s="52">
        <v>0</v>
      </c>
      <c r="Y16" s="92">
        <v>84.71</v>
      </c>
      <c r="Z16" s="92">
        <v>80.59</v>
      </c>
      <c r="AA16" s="92">
        <v>74.069999999999993</v>
      </c>
      <c r="AB16" s="92">
        <v>61.95</v>
      </c>
      <c r="AC16" s="92">
        <v>68.459999999999994</v>
      </c>
      <c r="AD16" s="92">
        <v>47.37</v>
      </c>
    </row>
    <row r="17" spans="1:30" ht="15.75" x14ac:dyDescent="0.3">
      <c r="A17" s="8" t="s">
        <v>41</v>
      </c>
      <c r="B17" s="65">
        <v>71.67</v>
      </c>
      <c r="C17" s="65">
        <v>65.38</v>
      </c>
      <c r="D17" s="65">
        <v>71.91</v>
      </c>
      <c r="E17" s="65">
        <v>101.45</v>
      </c>
      <c r="F17" s="9">
        <f t="shared" si="0"/>
        <v>25</v>
      </c>
      <c r="G17" s="53">
        <v>38.26</v>
      </c>
      <c r="H17" s="53">
        <v>63.2</v>
      </c>
      <c r="I17" s="53">
        <v>71.67</v>
      </c>
      <c r="J17" s="53">
        <v>65.38</v>
      </c>
      <c r="K17" s="53">
        <v>71.91</v>
      </c>
      <c r="L17" s="53">
        <v>76.03</v>
      </c>
      <c r="M17" s="53">
        <v>68.52</v>
      </c>
      <c r="N17" s="55">
        <v>81.84</v>
      </c>
      <c r="O17" s="55">
        <v>52.78</v>
      </c>
      <c r="P17" s="55">
        <v>80.39</v>
      </c>
      <c r="Q17" s="55">
        <v>69.73</v>
      </c>
      <c r="R17" s="55">
        <v>101.45</v>
      </c>
      <c r="S17" s="55">
        <v>62.47</v>
      </c>
      <c r="T17" s="55">
        <v>78.209999999999994</v>
      </c>
      <c r="U17" s="55">
        <v>80.150000000000006</v>
      </c>
      <c r="V17" s="91">
        <v>48.92</v>
      </c>
      <c r="W17" s="91">
        <v>51.28</v>
      </c>
      <c r="X17" s="52">
        <v>0</v>
      </c>
      <c r="Y17" s="92">
        <v>57.96</v>
      </c>
      <c r="Z17" s="92">
        <v>46.92</v>
      </c>
      <c r="AA17" s="92">
        <v>49.7</v>
      </c>
      <c r="AB17" s="81">
        <v>32</v>
      </c>
      <c r="AC17" s="92">
        <v>38.03</v>
      </c>
      <c r="AD17" s="92">
        <v>24.24</v>
      </c>
    </row>
    <row r="18" spans="1:30" ht="15.75" x14ac:dyDescent="0.3">
      <c r="A18" s="8" t="s">
        <v>42</v>
      </c>
      <c r="B18" s="65">
        <v>107.34</v>
      </c>
      <c r="C18" s="65">
        <v>107.34</v>
      </c>
      <c r="D18" s="65">
        <v>106.42</v>
      </c>
      <c r="E18" s="65">
        <v>125.69</v>
      </c>
      <c r="F18" s="9">
        <f t="shared" si="0"/>
        <v>100</v>
      </c>
      <c r="G18" s="53">
        <v>97.25</v>
      </c>
      <c r="H18" s="53">
        <v>106.42</v>
      </c>
      <c r="I18" s="53">
        <v>107.34</v>
      </c>
      <c r="J18" s="53">
        <v>107.34</v>
      </c>
      <c r="K18" s="53">
        <v>106.42</v>
      </c>
      <c r="L18" s="53">
        <v>99.08</v>
      </c>
      <c r="M18" s="53">
        <v>102.75</v>
      </c>
      <c r="N18" s="55">
        <v>115.6</v>
      </c>
      <c r="O18" s="55">
        <v>118.35</v>
      </c>
      <c r="P18" s="55">
        <v>114.68</v>
      </c>
      <c r="Q18" s="55">
        <v>105.5</v>
      </c>
      <c r="R18" s="55">
        <v>125.69</v>
      </c>
      <c r="S18" s="55">
        <v>113.76</v>
      </c>
      <c r="T18" s="55">
        <v>117.43</v>
      </c>
      <c r="U18" s="55">
        <v>103.67</v>
      </c>
      <c r="V18" s="91">
        <v>70.13</v>
      </c>
      <c r="W18" s="91">
        <v>72.73</v>
      </c>
      <c r="X18" s="52">
        <v>0</v>
      </c>
      <c r="Y18" s="92">
        <v>74.290000000000006</v>
      </c>
      <c r="Z18" s="92">
        <v>63.89</v>
      </c>
      <c r="AA18" s="92">
        <v>66.03</v>
      </c>
      <c r="AB18" s="92">
        <v>53.97</v>
      </c>
      <c r="AC18" s="92">
        <v>54.8</v>
      </c>
      <c r="AD18" s="92">
        <v>24.31</v>
      </c>
    </row>
    <row r="19" spans="1:30" ht="15.75" x14ac:dyDescent="0.3">
      <c r="A19" s="8" t="s">
        <v>43</v>
      </c>
      <c r="B19" s="65">
        <v>80.180000000000007</v>
      </c>
      <c r="C19" s="65">
        <v>82.43</v>
      </c>
      <c r="D19" s="65">
        <v>78.599999999999994</v>
      </c>
      <c r="E19" s="65">
        <v>88.06</v>
      </c>
      <c r="F19" s="9">
        <f t="shared" si="0"/>
        <v>0</v>
      </c>
      <c r="G19" s="53">
        <v>92.34</v>
      </c>
      <c r="H19" s="53">
        <v>77.03</v>
      </c>
      <c r="I19" s="53">
        <v>80.180000000000007</v>
      </c>
      <c r="J19" s="53">
        <v>82.43</v>
      </c>
      <c r="K19" s="53">
        <v>78.599999999999994</v>
      </c>
      <c r="L19" s="53">
        <v>81.98</v>
      </c>
      <c r="M19" s="53">
        <v>67.569999999999993</v>
      </c>
      <c r="N19" s="55">
        <v>85.36</v>
      </c>
      <c r="O19" s="55">
        <v>38.51</v>
      </c>
      <c r="P19" s="55">
        <v>72.52</v>
      </c>
      <c r="Q19" s="55">
        <v>51.35</v>
      </c>
      <c r="R19" s="55">
        <v>88.06</v>
      </c>
      <c r="S19" s="55">
        <v>69.819999999999993</v>
      </c>
      <c r="T19" s="55">
        <v>87.39</v>
      </c>
      <c r="U19" s="55">
        <v>73.42</v>
      </c>
      <c r="V19" s="91">
        <v>31.32</v>
      </c>
      <c r="W19" s="91">
        <v>42.9</v>
      </c>
      <c r="X19" s="52">
        <v>0</v>
      </c>
      <c r="Y19" s="92">
        <v>73.66</v>
      </c>
      <c r="Z19" s="92">
        <v>56.75</v>
      </c>
      <c r="AA19" s="92">
        <v>63.34</v>
      </c>
      <c r="AB19" s="92">
        <v>42.59</v>
      </c>
      <c r="AC19" s="92">
        <v>50.97</v>
      </c>
      <c r="AD19" s="92">
        <v>24.71</v>
      </c>
    </row>
    <row r="20" spans="1:30" ht="16.5" thickBot="1" x14ac:dyDescent="0.35">
      <c r="A20" s="10" t="s">
        <v>44</v>
      </c>
      <c r="B20" s="85">
        <v>102.18</v>
      </c>
      <c r="C20" s="85">
        <v>91.27</v>
      </c>
      <c r="D20" s="85">
        <v>100.44</v>
      </c>
      <c r="E20" s="85">
        <v>102.62</v>
      </c>
      <c r="F20" s="45">
        <f t="shared" si="0"/>
        <v>75</v>
      </c>
      <c r="G20" s="54">
        <v>31.44</v>
      </c>
      <c r="H20" s="54">
        <v>80.790000000000006</v>
      </c>
      <c r="I20" s="54">
        <v>102.18</v>
      </c>
      <c r="J20" s="54">
        <v>91.27</v>
      </c>
      <c r="K20" s="54">
        <v>100.44</v>
      </c>
      <c r="L20" s="54">
        <v>97.38</v>
      </c>
      <c r="M20" s="54">
        <v>94.32</v>
      </c>
      <c r="N20" s="56">
        <v>89.08</v>
      </c>
      <c r="O20" s="56">
        <v>101.75</v>
      </c>
      <c r="P20" s="56">
        <v>111.35</v>
      </c>
      <c r="Q20" s="56">
        <v>100.44</v>
      </c>
      <c r="R20" s="56">
        <v>102.62</v>
      </c>
      <c r="S20" s="56">
        <v>92.14</v>
      </c>
      <c r="T20" s="56">
        <v>82.97</v>
      </c>
      <c r="U20" s="56">
        <v>114.85</v>
      </c>
      <c r="V20" s="91">
        <v>103.55</v>
      </c>
      <c r="W20" s="52">
        <v>107.11</v>
      </c>
      <c r="X20" s="52">
        <v>0</v>
      </c>
      <c r="Y20" s="92">
        <v>67.55</v>
      </c>
      <c r="Z20" s="92">
        <v>61.96</v>
      </c>
      <c r="AA20" s="92">
        <v>65.56</v>
      </c>
      <c r="AB20" s="92">
        <v>51.66</v>
      </c>
      <c r="AC20" s="81">
        <v>56.3</v>
      </c>
      <c r="AD20" s="92">
        <v>22.59</v>
      </c>
    </row>
    <row r="21" spans="1:30" ht="18" customHeight="1" thickBot="1" x14ac:dyDescent="0.35">
      <c r="A21" s="11" t="s">
        <v>69</v>
      </c>
      <c r="B21" s="66">
        <v>72.510000000000005</v>
      </c>
      <c r="C21" s="66">
        <v>74.260000000000005</v>
      </c>
      <c r="D21" s="66">
        <v>72.040000000000006</v>
      </c>
      <c r="E21" s="66">
        <v>76.05</v>
      </c>
      <c r="F21" s="89">
        <f t="shared" si="0"/>
        <v>0</v>
      </c>
      <c r="G21" s="61">
        <v>74.73</v>
      </c>
      <c r="H21" s="61">
        <v>71.87</v>
      </c>
      <c r="I21" s="61">
        <v>72.510000000000005</v>
      </c>
      <c r="J21" s="61">
        <v>74.260000000000005</v>
      </c>
      <c r="K21" s="61">
        <v>72.040000000000006</v>
      </c>
      <c r="L21" s="61">
        <v>73.7</v>
      </c>
      <c r="M21" s="61">
        <v>62.57</v>
      </c>
      <c r="N21" s="62">
        <v>70.930000000000007</v>
      </c>
      <c r="O21" s="62">
        <v>66.55</v>
      </c>
      <c r="P21" s="62">
        <v>70.78</v>
      </c>
      <c r="Q21" s="62">
        <v>55.71</v>
      </c>
      <c r="R21" s="62">
        <v>76.05</v>
      </c>
      <c r="S21" s="62">
        <v>62.07</v>
      </c>
      <c r="T21" s="62">
        <v>67.510000000000005</v>
      </c>
      <c r="U21" s="62">
        <v>68.650000000000006</v>
      </c>
      <c r="V21" s="51">
        <v>46.01</v>
      </c>
      <c r="W21" s="51">
        <v>55.83</v>
      </c>
      <c r="X21" s="48">
        <v>0</v>
      </c>
      <c r="Y21" s="80">
        <v>62.81</v>
      </c>
      <c r="Z21" s="80">
        <v>49.56</v>
      </c>
      <c r="AA21" s="80">
        <v>50.72</v>
      </c>
      <c r="AB21" s="80">
        <v>36.200000000000003</v>
      </c>
      <c r="AC21" s="80">
        <v>35.200000000000003</v>
      </c>
      <c r="AD21" s="80">
        <v>22.11</v>
      </c>
    </row>
    <row r="22" spans="1:30" ht="15.75" customHeight="1" x14ac:dyDescent="0.3">
      <c r="A22" s="12"/>
      <c r="B22" s="13"/>
      <c r="C22" s="13"/>
      <c r="D22" s="13"/>
      <c r="E22" s="13"/>
      <c r="F22" s="14"/>
      <c r="G22" s="15"/>
      <c r="H22" s="15"/>
      <c r="I22" s="15"/>
      <c r="J22" s="15"/>
      <c r="K22" s="15"/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7"/>
      <c r="AA22" s="17"/>
      <c r="AB22" s="17"/>
      <c r="AC22" s="18"/>
      <c r="AD22" s="18"/>
    </row>
    <row r="23" spans="1:30" ht="15.75" customHeight="1" x14ac:dyDescent="0.25">
      <c r="A23" s="19" t="s">
        <v>70</v>
      </c>
      <c r="B23" s="47"/>
      <c r="C23" s="47"/>
      <c r="D23" s="47"/>
      <c r="E23" s="20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 ht="15.75" customHeight="1" x14ac:dyDescent="0.25">
      <c r="A24" s="46" t="s">
        <v>119</v>
      </c>
      <c r="B24" s="47"/>
      <c r="C24" s="47"/>
      <c r="D24" s="47"/>
      <c r="E24" s="47"/>
      <c r="F24" s="47"/>
      <c r="G24" s="47"/>
      <c r="H24" s="47"/>
      <c r="I24" s="47"/>
      <c r="J24" s="47"/>
      <c r="K24" s="2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 s="47" customFormat="1" ht="15.75" customHeight="1" x14ac:dyDescent="0.25">
      <c r="A25" s="46" t="s">
        <v>121</v>
      </c>
      <c r="K25" s="2"/>
    </row>
    <row r="26" spans="1:30" ht="15.75" customHeight="1" x14ac:dyDescent="0.25">
      <c r="A26" s="46" t="s">
        <v>117</v>
      </c>
      <c r="B26" s="47"/>
      <c r="C26" s="47"/>
      <c r="D26" s="23"/>
      <c r="E26" s="47"/>
      <c r="F26" s="47"/>
      <c r="G26" s="47"/>
      <c r="H26" s="47"/>
      <c r="I26" s="47"/>
      <c r="J26" s="47"/>
      <c r="K26" s="2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15.75" customHeight="1" x14ac:dyDescent="0.25">
      <c r="A27" s="47"/>
      <c r="B27" s="47"/>
      <c r="C27" s="2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ht="15.75" customHeight="1" x14ac:dyDescent="0.25">
      <c r="A28" s="98" t="s">
        <v>118</v>
      </c>
      <c r="B28" s="98"/>
      <c r="C28" s="9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30" ht="15.75" customHeight="1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</sheetData>
  <mergeCells count="6">
    <mergeCell ref="A28:C28"/>
    <mergeCell ref="V1:AD1"/>
    <mergeCell ref="A1:A2"/>
    <mergeCell ref="B1:F1"/>
    <mergeCell ref="G1:M1"/>
    <mergeCell ref="N1:U1"/>
  </mergeCells>
  <hyperlinks>
    <hyperlink ref="A23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zoomScaleNormal="100" workbookViewId="0">
      <selection activeCell="P25" sqref="P25"/>
    </sheetView>
  </sheetViews>
  <sheetFormatPr defaultColWidth="14.42578125" defaultRowHeight="15" x14ac:dyDescent="0.25"/>
  <cols>
    <col min="1" max="1" width="25.5703125" style="3" customWidth="1"/>
    <col min="2" max="2" width="6.5703125" style="3" bestFit="1" customWidth="1"/>
    <col min="3" max="3" width="13.7109375" style="3" bestFit="1" customWidth="1"/>
    <col min="4" max="4" width="11.28515625" style="3" bestFit="1" customWidth="1"/>
    <col min="5" max="5" width="8" style="3" bestFit="1" customWidth="1"/>
    <col min="6" max="6" width="19.28515625" style="3" bestFit="1" customWidth="1"/>
    <col min="7" max="7" width="9.42578125" style="3" customWidth="1"/>
    <col min="8" max="8" width="9.5703125" style="3" bestFit="1" customWidth="1"/>
    <col min="9" max="9" width="8.28515625" style="3" customWidth="1"/>
    <col min="10" max="10" width="14.28515625" style="3" customWidth="1"/>
    <col min="11" max="11" width="11.85546875" style="3" bestFit="1" customWidth="1"/>
    <col min="12" max="12" width="12.28515625" style="3" bestFit="1" customWidth="1"/>
    <col min="13" max="13" width="8.7109375" style="3" bestFit="1" customWidth="1"/>
    <col min="14" max="14" width="8.7109375" style="3" customWidth="1"/>
    <col min="15" max="15" width="14.140625" style="3" customWidth="1"/>
    <col min="16" max="16" width="13.85546875" style="3" customWidth="1"/>
    <col min="17" max="17" width="11.85546875" style="3" customWidth="1"/>
    <col min="18" max="18" width="8.7109375" style="3" customWidth="1"/>
    <col min="19" max="20" width="10.28515625" style="3" customWidth="1"/>
    <col min="21" max="21" width="13.140625" style="3" customWidth="1"/>
    <col min="22" max="22" width="11.28515625" style="3" customWidth="1"/>
    <col min="23" max="23" width="11.85546875" style="3" customWidth="1"/>
    <col min="24" max="24" width="10.85546875" style="3" customWidth="1"/>
    <col min="25" max="25" width="13.140625" style="3" customWidth="1"/>
    <col min="26" max="26" width="14.28515625" style="3" customWidth="1"/>
    <col min="27" max="27" width="13.28515625" style="3" customWidth="1"/>
    <col min="28" max="28" width="13.7109375" style="3" customWidth="1"/>
    <col min="29" max="29" width="12.42578125" style="3" customWidth="1"/>
    <col min="30" max="30" width="12.140625" style="3" customWidth="1"/>
    <col min="31" max="16384" width="14.42578125" style="3"/>
  </cols>
  <sheetData>
    <row r="1" spans="1:31" ht="28.5" customHeight="1" x14ac:dyDescent="0.25">
      <c r="A1" s="100" t="s">
        <v>0</v>
      </c>
      <c r="B1" s="102" t="s">
        <v>45</v>
      </c>
      <c r="C1" s="102"/>
      <c r="D1" s="102"/>
      <c r="E1" s="102"/>
      <c r="F1" s="102"/>
      <c r="G1" s="103" t="s">
        <v>46</v>
      </c>
      <c r="H1" s="103"/>
      <c r="I1" s="103"/>
      <c r="J1" s="103"/>
      <c r="K1" s="103"/>
      <c r="L1" s="103"/>
      <c r="M1" s="103"/>
      <c r="N1" s="104" t="s">
        <v>47</v>
      </c>
      <c r="O1" s="104"/>
      <c r="P1" s="104"/>
      <c r="Q1" s="104"/>
      <c r="R1" s="104"/>
      <c r="S1" s="104"/>
      <c r="T1" s="104"/>
      <c r="U1" s="104"/>
      <c r="V1" s="99" t="s">
        <v>48</v>
      </c>
      <c r="W1" s="99"/>
      <c r="X1" s="99"/>
      <c r="Y1" s="99"/>
      <c r="Z1" s="99"/>
      <c r="AA1" s="99"/>
      <c r="AB1" s="99"/>
      <c r="AC1" s="99"/>
      <c r="AD1" s="99"/>
    </row>
    <row r="2" spans="1:31" ht="57" customHeight="1" thickBot="1" x14ac:dyDescent="0.3">
      <c r="A2" s="101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61</v>
      </c>
      <c r="X2" s="7" t="s">
        <v>62</v>
      </c>
      <c r="Y2" s="67" t="s">
        <v>63</v>
      </c>
      <c r="Z2" s="67" t="s">
        <v>64</v>
      </c>
      <c r="AA2" s="67" t="s">
        <v>65</v>
      </c>
      <c r="AB2" s="67" t="s">
        <v>66</v>
      </c>
      <c r="AC2" s="67" t="s">
        <v>67</v>
      </c>
      <c r="AD2" s="67" t="s">
        <v>68</v>
      </c>
    </row>
    <row r="3" spans="1:31" ht="16.5" thickTop="1" x14ac:dyDescent="0.3">
      <c r="A3" s="21" t="s">
        <v>7</v>
      </c>
      <c r="B3" s="65">
        <v>84.13</v>
      </c>
      <c r="C3" s="65">
        <v>85.45</v>
      </c>
      <c r="D3" s="65">
        <v>85.98</v>
      </c>
      <c r="E3" s="87">
        <v>90.48</v>
      </c>
      <c r="F3" s="33">
        <f>(COUNTIFS(B3:E3,"&gt;=95")/4*100)</f>
        <v>0</v>
      </c>
      <c r="G3" s="53">
        <v>39.42</v>
      </c>
      <c r="H3" s="58">
        <v>84.92</v>
      </c>
      <c r="I3" s="53">
        <v>84.13</v>
      </c>
      <c r="J3" s="53">
        <v>85.45</v>
      </c>
      <c r="K3" s="53">
        <v>85.98</v>
      </c>
      <c r="L3" s="53">
        <v>84.39</v>
      </c>
      <c r="M3" s="53">
        <v>85.98</v>
      </c>
      <c r="N3" s="57">
        <v>72.22</v>
      </c>
      <c r="O3" s="57">
        <v>89.95</v>
      </c>
      <c r="P3" s="57">
        <v>88.36</v>
      </c>
      <c r="Q3" s="57">
        <v>73.540000000000006</v>
      </c>
      <c r="R3" s="57">
        <v>90.48</v>
      </c>
      <c r="S3" s="97">
        <v>51.32</v>
      </c>
      <c r="T3" s="57">
        <v>85.98</v>
      </c>
      <c r="U3" s="57">
        <v>74.069999999999993</v>
      </c>
      <c r="V3" s="43">
        <v>67.38</v>
      </c>
      <c r="W3" s="43">
        <v>67.38</v>
      </c>
      <c r="X3" s="43">
        <v>0</v>
      </c>
      <c r="Y3" s="76">
        <v>66.459999999999994</v>
      </c>
      <c r="Z3" s="76">
        <v>51.11</v>
      </c>
      <c r="AA3" s="76">
        <v>55.42</v>
      </c>
      <c r="AB3" s="76">
        <v>38.5</v>
      </c>
      <c r="AC3" s="76">
        <v>38.6</v>
      </c>
      <c r="AD3" s="76">
        <v>32</v>
      </c>
      <c r="AE3" s="40"/>
    </row>
    <row r="4" spans="1:31" ht="15.75" x14ac:dyDescent="0.3">
      <c r="A4" s="8" t="s">
        <v>8</v>
      </c>
      <c r="B4" s="65">
        <v>70.95</v>
      </c>
      <c r="C4" s="65">
        <v>66.8</v>
      </c>
      <c r="D4" s="65">
        <v>71.37</v>
      </c>
      <c r="E4" s="87">
        <v>82.57</v>
      </c>
      <c r="F4" s="33">
        <f t="shared" ref="F4:F22" si="0">(COUNTIFS(B4:E4,"&gt;=95")/4*100)</f>
        <v>0</v>
      </c>
      <c r="G4" s="53">
        <v>74.27</v>
      </c>
      <c r="H4" s="53">
        <v>65.150000000000006</v>
      </c>
      <c r="I4" s="53">
        <v>70.95</v>
      </c>
      <c r="J4" s="53">
        <v>66.8</v>
      </c>
      <c r="K4" s="53">
        <v>71.37</v>
      </c>
      <c r="L4" s="53">
        <v>71.37</v>
      </c>
      <c r="M4" s="53">
        <v>64.319999999999993</v>
      </c>
      <c r="N4" s="57">
        <v>65.98</v>
      </c>
      <c r="O4" s="57">
        <v>73.86</v>
      </c>
      <c r="P4" s="57">
        <v>74.27</v>
      </c>
      <c r="Q4" s="57">
        <v>64.73</v>
      </c>
      <c r="R4" s="57">
        <v>82.57</v>
      </c>
      <c r="S4" s="97">
        <v>58.09</v>
      </c>
      <c r="T4" s="57">
        <v>61</v>
      </c>
      <c r="U4" s="57">
        <v>68.05</v>
      </c>
      <c r="V4" s="43">
        <v>59.56</v>
      </c>
      <c r="W4" s="43">
        <v>61.33</v>
      </c>
      <c r="X4" s="43">
        <v>0</v>
      </c>
      <c r="Y4" s="76">
        <v>65.81</v>
      </c>
      <c r="Z4" s="76">
        <v>51.91</v>
      </c>
      <c r="AA4" s="76">
        <v>56.43</v>
      </c>
      <c r="AB4" s="76">
        <v>38.76</v>
      </c>
      <c r="AC4" s="76">
        <v>26.69</v>
      </c>
      <c r="AD4" s="76">
        <v>18.579999999999998</v>
      </c>
      <c r="AE4" s="40"/>
    </row>
    <row r="5" spans="1:31" ht="15.75" x14ac:dyDescent="0.3">
      <c r="A5" s="8" t="s">
        <v>9</v>
      </c>
      <c r="B5" s="65">
        <v>76.55</v>
      </c>
      <c r="C5" s="65">
        <v>83.43</v>
      </c>
      <c r="D5" s="65">
        <v>76.510000000000005</v>
      </c>
      <c r="E5" s="87">
        <v>82.27</v>
      </c>
      <c r="F5" s="33">
        <f t="shared" si="0"/>
        <v>0</v>
      </c>
      <c r="G5" s="53">
        <v>81.12</v>
      </c>
      <c r="H5" s="53">
        <v>76.62</v>
      </c>
      <c r="I5" s="53">
        <v>76.55</v>
      </c>
      <c r="J5" s="53">
        <v>83.43</v>
      </c>
      <c r="K5" s="53">
        <v>76.510000000000005</v>
      </c>
      <c r="L5" s="53">
        <v>81.47</v>
      </c>
      <c r="M5" s="53">
        <v>68.069999999999993</v>
      </c>
      <c r="N5" s="57">
        <v>77.12</v>
      </c>
      <c r="O5" s="57">
        <v>80.760000000000005</v>
      </c>
      <c r="P5" s="57">
        <v>80.510000000000005</v>
      </c>
      <c r="Q5" s="57">
        <v>71.91</v>
      </c>
      <c r="R5" s="57">
        <v>82.27</v>
      </c>
      <c r="S5" s="97">
        <v>56.37</v>
      </c>
      <c r="T5" s="57">
        <v>75.75</v>
      </c>
      <c r="U5" s="57">
        <v>75.52</v>
      </c>
      <c r="V5" s="43">
        <v>68.02</v>
      </c>
      <c r="W5" s="43">
        <v>68.59</v>
      </c>
      <c r="X5" s="43">
        <v>0</v>
      </c>
      <c r="Y5" s="76">
        <v>66.64</v>
      </c>
      <c r="Z5" s="76">
        <v>45.26</v>
      </c>
      <c r="AA5" s="76">
        <v>50.3</v>
      </c>
      <c r="AB5" s="76">
        <v>29.98</v>
      </c>
      <c r="AC5" s="76">
        <v>34.26</v>
      </c>
      <c r="AD5" s="76">
        <v>20.05</v>
      </c>
      <c r="AE5" s="40"/>
    </row>
    <row r="6" spans="1:31" ht="15.75" x14ac:dyDescent="0.3">
      <c r="A6" s="8" t="s">
        <v>10</v>
      </c>
      <c r="B6" s="65">
        <v>81.11</v>
      </c>
      <c r="C6" s="65">
        <v>81.67</v>
      </c>
      <c r="D6" s="65">
        <v>82.22</v>
      </c>
      <c r="E6" s="87">
        <v>77.22</v>
      </c>
      <c r="F6" s="33">
        <f t="shared" si="0"/>
        <v>0</v>
      </c>
      <c r="G6" s="53">
        <v>11.67</v>
      </c>
      <c r="H6" s="53">
        <v>85.56</v>
      </c>
      <c r="I6" s="53">
        <v>81.11</v>
      </c>
      <c r="J6" s="53">
        <v>81.67</v>
      </c>
      <c r="K6" s="53">
        <v>82.22</v>
      </c>
      <c r="L6" s="53">
        <v>71.67</v>
      </c>
      <c r="M6" s="53">
        <v>63.89</v>
      </c>
      <c r="N6" s="57">
        <v>73.89</v>
      </c>
      <c r="O6" s="57">
        <v>69.44</v>
      </c>
      <c r="P6" s="57">
        <v>69.44</v>
      </c>
      <c r="Q6" s="57">
        <v>70.56</v>
      </c>
      <c r="R6" s="57">
        <v>77.22</v>
      </c>
      <c r="S6" s="97">
        <v>69.44</v>
      </c>
      <c r="T6" s="57">
        <v>68.89</v>
      </c>
      <c r="U6" s="57">
        <v>73.89</v>
      </c>
      <c r="V6" s="43">
        <v>61.24</v>
      </c>
      <c r="W6" s="43">
        <v>62.36</v>
      </c>
      <c r="X6" s="43">
        <v>0</v>
      </c>
      <c r="Y6" s="76">
        <v>70.36</v>
      </c>
      <c r="Z6" s="76">
        <v>70.52</v>
      </c>
      <c r="AA6" s="76">
        <v>66.180000000000007</v>
      </c>
      <c r="AB6" s="76">
        <v>56.93</v>
      </c>
      <c r="AC6" s="76">
        <v>64.56</v>
      </c>
      <c r="AD6" s="76">
        <v>28.85</v>
      </c>
      <c r="AE6" s="40"/>
    </row>
    <row r="7" spans="1:31" ht="15.75" x14ac:dyDescent="0.3">
      <c r="A7" s="8" t="s">
        <v>11</v>
      </c>
      <c r="B7" s="65">
        <v>90.69</v>
      </c>
      <c r="C7" s="65">
        <v>85.54</v>
      </c>
      <c r="D7" s="65">
        <v>90.5</v>
      </c>
      <c r="E7" s="87">
        <v>98.42</v>
      </c>
      <c r="F7" s="33">
        <f t="shared" si="0"/>
        <v>25</v>
      </c>
      <c r="G7" s="53">
        <v>70.69</v>
      </c>
      <c r="H7" s="53">
        <v>84.95</v>
      </c>
      <c r="I7" s="53">
        <v>90.69</v>
      </c>
      <c r="J7" s="53">
        <v>85.54</v>
      </c>
      <c r="K7" s="53">
        <v>90.5</v>
      </c>
      <c r="L7" s="53">
        <v>85.94</v>
      </c>
      <c r="M7" s="53">
        <v>81.58</v>
      </c>
      <c r="N7" s="57">
        <v>91.09</v>
      </c>
      <c r="O7" s="57">
        <v>90.5</v>
      </c>
      <c r="P7" s="57">
        <v>87.92</v>
      </c>
      <c r="Q7" s="57">
        <v>84.16</v>
      </c>
      <c r="R7" s="57">
        <v>98.42</v>
      </c>
      <c r="S7" s="97">
        <v>75.64</v>
      </c>
      <c r="T7" s="57">
        <v>89.9</v>
      </c>
      <c r="U7" s="57">
        <v>90.1</v>
      </c>
      <c r="V7" s="43">
        <v>87.53</v>
      </c>
      <c r="W7" s="43">
        <v>91.98</v>
      </c>
      <c r="X7" s="43">
        <v>0</v>
      </c>
      <c r="Y7" s="76">
        <v>75.83</v>
      </c>
      <c r="Z7" s="76">
        <v>67.92</v>
      </c>
      <c r="AA7" s="76">
        <v>71.430000000000007</v>
      </c>
      <c r="AB7" s="76">
        <v>57.51</v>
      </c>
      <c r="AC7" s="76">
        <v>53.1</v>
      </c>
      <c r="AD7" s="76">
        <v>24.24</v>
      </c>
      <c r="AE7" s="40"/>
    </row>
    <row r="8" spans="1:31" ht="15.75" x14ac:dyDescent="0.3">
      <c r="A8" s="8" t="s">
        <v>12</v>
      </c>
      <c r="B8" s="65">
        <v>32.96</v>
      </c>
      <c r="C8" s="65">
        <v>35.21</v>
      </c>
      <c r="D8" s="65">
        <v>33.71</v>
      </c>
      <c r="E8" s="87">
        <v>31.09</v>
      </c>
      <c r="F8" s="33">
        <f t="shared" si="0"/>
        <v>0</v>
      </c>
      <c r="G8" s="53">
        <v>46.44</v>
      </c>
      <c r="H8" s="53">
        <v>35.58</v>
      </c>
      <c r="I8" s="53">
        <v>32.96</v>
      </c>
      <c r="J8" s="53">
        <v>35.21</v>
      </c>
      <c r="K8" s="53">
        <v>33.71</v>
      </c>
      <c r="L8" s="53">
        <v>33.71</v>
      </c>
      <c r="M8" s="53">
        <v>31.84</v>
      </c>
      <c r="N8" s="57">
        <v>37.450000000000003</v>
      </c>
      <c r="O8" s="57">
        <v>30.71</v>
      </c>
      <c r="P8" s="57">
        <v>30.71</v>
      </c>
      <c r="Q8" s="57">
        <v>16.100000000000001</v>
      </c>
      <c r="R8" s="57">
        <v>31.09</v>
      </c>
      <c r="S8" s="97">
        <v>30.34</v>
      </c>
      <c r="T8" s="57">
        <v>36.700000000000003</v>
      </c>
      <c r="U8" s="57">
        <v>16.100000000000001</v>
      </c>
      <c r="V8" s="43">
        <v>11.8</v>
      </c>
      <c r="W8" s="43">
        <v>14.91</v>
      </c>
      <c r="X8" s="43">
        <v>0</v>
      </c>
      <c r="Y8" s="76">
        <v>59.81</v>
      </c>
      <c r="Z8" s="76">
        <v>46.55</v>
      </c>
      <c r="AA8" s="76">
        <v>47.98</v>
      </c>
      <c r="AB8" s="76">
        <v>29.91</v>
      </c>
      <c r="AC8" s="76">
        <v>14.51</v>
      </c>
      <c r="AD8" s="76">
        <v>17.649999999999999</v>
      </c>
      <c r="AE8" s="40"/>
    </row>
    <row r="9" spans="1:31" ht="15.75" x14ac:dyDescent="0.3">
      <c r="A9" s="8" t="s">
        <v>13</v>
      </c>
      <c r="B9" s="65">
        <v>57.63</v>
      </c>
      <c r="C9" s="65">
        <v>63.44</v>
      </c>
      <c r="D9" s="65">
        <v>57.35</v>
      </c>
      <c r="E9" s="87">
        <v>60.93</v>
      </c>
      <c r="F9" s="33">
        <f t="shared" si="0"/>
        <v>0</v>
      </c>
      <c r="G9" s="53">
        <v>79.09</v>
      </c>
      <c r="H9" s="53">
        <v>60.48</v>
      </c>
      <c r="I9" s="53">
        <v>57.63</v>
      </c>
      <c r="J9" s="53">
        <v>63.44</v>
      </c>
      <c r="K9" s="53">
        <v>57.35</v>
      </c>
      <c r="L9" s="53">
        <v>59.14</v>
      </c>
      <c r="M9" s="53">
        <v>49.02</v>
      </c>
      <c r="N9" s="57">
        <v>58.02</v>
      </c>
      <c r="O9" s="57">
        <v>46.79</v>
      </c>
      <c r="P9" s="57">
        <v>55.9</v>
      </c>
      <c r="Q9" s="57">
        <v>45.16</v>
      </c>
      <c r="R9" s="57">
        <v>60.93</v>
      </c>
      <c r="S9" s="97">
        <v>44.83</v>
      </c>
      <c r="T9" s="57">
        <v>52.66</v>
      </c>
      <c r="U9" s="57">
        <v>51.82</v>
      </c>
      <c r="V9" s="43">
        <v>39.29</v>
      </c>
      <c r="W9" s="43">
        <v>45.78</v>
      </c>
      <c r="X9" s="43">
        <v>0</v>
      </c>
      <c r="Y9" s="76">
        <v>55.3</v>
      </c>
      <c r="Z9" s="76">
        <v>37.53</v>
      </c>
      <c r="AA9" s="76">
        <v>45.8</v>
      </c>
      <c r="AB9" s="76">
        <v>26.09</v>
      </c>
      <c r="AC9" s="76">
        <v>19.12</v>
      </c>
      <c r="AD9" s="76">
        <v>16.43</v>
      </c>
      <c r="AE9" s="40"/>
    </row>
    <row r="10" spans="1:31" ht="15.75" x14ac:dyDescent="0.3">
      <c r="A10" s="8" t="s">
        <v>14</v>
      </c>
      <c r="B10" s="65">
        <v>94.21</v>
      </c>
      <c r="C10" s="65">
        <v>90.68</v>
      </c>
      <c r="D10" s="65">
        <v>94.21</v>
      </c>
      <c r="E10" s="87">
        <v>91.44</v>
      </c>
      <c r="F10" s="33">
        <f t="shared" si="0"/>
        <v>0</v>
      </c>
      <c r="G10" s="53">
        <v>89.92</v>
      </c>
      <c r="H10" s="53">
        <v>88.41</v>
      </c>
      <c r="I10" s="53">
        <v>94.21</v>
      </c>
      <c r="J10" s="53">
        <v>90.68</v>
      </c>
      <c r="K10" s="53">
        <v>94.21</v>
      </c>
      <c r="L10" s="53">
        <v>90.68</v>
      </c>
      <c r="M10" s="53">
        <v>87.41</v>
      </c>
      <c r="N10" s="57">
        <v>92.44</v>
      </c>
      <c r="O10" s="57">
        <v>89.42</v>
      </c>
      <c r="P10" s="57">
        <v>89.42</v>
      </c>
      <c r="Q10" s="57">
        <v>74.31</v>
      </c>
      <c r="R10" s="57">
        <v>91.44</v>
      </c>
      <c r="S10" s="97">
        <v>89.67</v>
      </c>
      <c r="T10" s="57">
        <v>89.42</v>
      </c>
      <c r="U10" s="57">
        <v>104.53</v>
      </c>
      <c r="V10" s="43">
        <v>87.56</v>
      </c>
      <c r="W10" s="43">
        <v>89.47</v>
      </c>
      <c r="X10" s="43">
        <v>0</v>
      </c>
      <c r="Y10" s="76">
        <v>82.06</v>
      </c>
      <c r="Z10" s="76">
        <v>70.569999999999993</v>
      </c>
      <c r="AA10" s="76">
        <v>76.260000000000005</v>
      </c>
      <c r="AB10" s="76">
        <v>63.49</v>
      </c>
      <c r="AC10" s="76">
        <v>59.18</v>
      </c>
      <c r="AD10" s="76">
        <v>29.91</v>
      </c>
      <c r="AE10" s="40"/>
    </row>
    <row r="11" spans="1:31" ht="15.75" x14ac:dyDescent="0.3">
      <c r="A11" s="8" t="s">
        <v>15</v>
      </c>
      <c r="B11" s="65">
        <v>99.29</v>
      </c>
      <c r="C11" s="65">
        <v>100.71</v>
      </c>
      <c r="D11" s="65">
        <v>98.57</v>
      </c>
      <c r="E11" s="87">
        <v>100.71</v>
      </c>
      <c r="F11" s="33">
        <f t="shared" si="0"/>
        <v>100</v>
      </c>
      <c r="G11" s="53">
        <v>89.29</v>
      </c>
      <c r="H11" s="53">
        <v>100</v>
      </c>
      <c r="I11" s="53">
        <v>99.29</v>
      </c>
      <c r="J11" s="53">
        <v>100.71</v>
      </c>
      <c r="K11" s="53">
        <v>98.57</v>
      </c>
      <c r="L11" s="53">
        <v>100.71</v>
      </c>
      <c r="M11" s="53">
        <v>91.43</v>
      </c>
      <c r="N11" s="57">
        <v>95.71</v>
      </c>
      <c r="O11" s="57">
        <v>95.71</v>
      </c>
      <c r="P11" s="57">
        <v>95.71</v>
      </c>
      <c r="Q11" s="57">
        <v>98.57</v>
      </c>
      <c r="R11" s="57">
        <v>100.71</v>
      </c>
      <c r="S11" s="97">
        <v>94.29</v>
      </c>
      <c r="T11" s="57">
        <v>96.43</v>
      </c>
      <c r="U11" s="57">
        <v>100</v>
      </c>
      <c r="V11" s="43">
        <v>83.55</v>
      </c>
      <c r="W11" s="43">
        <v>84.21</v>
      </c>
      <c r="X11" s="43">
        <v>0</v>
      </c>
      <c r="Y11" s="76">
        <v>79.41</v>
      </c>
      <c r="Z11" s="76">
        <v>68.37</v>
      </c>
      <c r="AA11" s="76">
        <v>55.02</v>
      </c>
      <c r="AB11" s="76">
        <v>53.35</v>
      </c>
      <c r="AC11" s="76">
        <v>59.26</v>
      </c>
      <c r="AD11" s="76">
        <v>12.56</v>
      </c>
      <c r="AE11" s="40"/>
    </row>
    <row r="12" spans="1:31" ht="15.75" x14ac:dyDescent="0.3">
      <c r="A12" s="8" t="s">
        <v>16</v>
      </c>
      <c r="B12" s="65">
        <v>83.93</v>
      </c>
      <c r="C12" s="65">
        <v>84.82</v>
      </c>
      <c r="D12" s="65">
        <v>83.93</v>
      </c>
      <c r="E12" s="87">
        <v>88.39</v>
      </c>
      <c r="F12" s="33">
        <f t="shared" si="0"/>
        <v>0</v>
      </c>
      <c r="G12" s="53">
        <v>78.569999999999993</v>
      </c>
      <c r="H12" s="53">
        <v>85.71</v>
      </c>
      <c r="I12" s="53">
        <v>83.93</v>
      </c>
      <c r="J12" s="53">
        <v>84.82</v>
      </c>
      <c r="K12" s="53">
        <v>83.93</v>
      </c>
      <c r="L12" s="53">
        <v>84.82</v>
      </c>
      <c r="M12" s="53">
        <v>80.36</v>
      </c>
      <c r="N12" s="57">
        <v>76.790000000000006</v>
      </c>
      <c r="O12" s="57">
        <v>83.93</v>
      </c>
      <c r="P12" s="57">
        <v>84.82</v>
      </c>
      <c r="Q12" s="57">
        <v>72.319999999999993</v>
      </c>
      <c r="R12" s="57">
        <v>88.39</v>
      </c>
      <c r="S12" s="97">
        <v>70.540000000000006</v>
      </c>
      <c r="T12" s="57">
        <v>70.540000000000006</v>
      </c>
      <c r="U12" s="57">
        <v>73.209999999999994</v>
      </c>
      <c r="V12" s="43">
        <v>82.73</v>
      </c>
      <c r="W12" s="43">
        <v>81.819999999999993</v>
      </c>
      <c r="X12" s="43">
        <v>0</v>
      </c>
      <c r="Y12" s="76">
        <v>57.69</v>
      </c>
      <c r="Z12" s="76">
        <v>47.98</v>
      </c>
      <c r="AA12" s="76">
        <v>50.14</v>
      </c>
      <c r="AB12" s="76">
        <v>45.51</v>
      </c>
      <c r="AC12" s="76">
        <v>21.05</v>
      </c>
      <c r="AD12" s="76">
        <v>13.29</v>
      </c>
      <c r="AE12" s="40"/>
    </row>
    <row r="13" spans="1:31" ht="15.75" x14ac:dyDescent="0.3">
      <c r="A13" s="8" t="s">
        <v>17</v>
      </c>
      <c r="B13" s="65">
        <v>96.61</v>
      </c>
      <c r="C13" s="65">
        <v>88.14</v>
      </c>
      <c r="D13" s="65">
        <v>97.46</v>
      </c>
      <c r="E13" s="87">
        <v>115.25</v>
      </c>
      <c r="F13" s="33">
        <f t="shared" si="0"/>
        <v>75</v>
      </c>
      <c r="G13" s="53">
        <v>87.29</v>
      </c>
      <c r="H13" s="53">
        <v>88.98</v>
      </c>
      <c r="I13" s="53">
        <v>96.61</v>
      </c>
      <c r="J13" s="53">
        <v>88.14</v>
      </c>
      <c r="K13" s="53">
        <v>97.46</v>
      </c>
      <c r="L13" s="53">
        <v>91.53</v>
      </c>
      <c r="M13" s="53">
        <v>106.78</v>
      </c>
      <c r="N13" s="57">
        <v>95.76</v>
      </c>
      <c r="O13" s="57">
        <v>97.46</v>
      </c>
      <c r="P13" s="57">
        <v>100</v>
      </c>
      <c r="Q13" s="57">
        <v>91.53</v>
      </c>
      <c r="R13" s="57">
        <v>115.25</v>
      </c>
      <c r="S13" s="97">
        <v>74.58</v>
      </c>
      <c r="T13" s="57">
        <v>90.68</v>
      </c>
      <c r="U13" s="57">
        <v>83.9</v>
      </c>
      <c r="V13" s="43">
        <v>84.82</v>
      </c>
      <c r="W13" s="43">
        <v>80.36</v>
      </c>
      <c r="X13" s="43">
        <v>0</v>
      </c>
      <c r="Y13" s="76">
        <v>60.51</v>
      </c>
      <c r="Z13" s="76">
        <v>60.51</v>
      </c>
      <c r="AA13" s="76">
        <v>68.099999999999994</v>
      </c>
      <c r="AB13" s="76">
        <v>61.35</v>
      </c>
      <c r="AC13" s="76">
        <v>45.86</v>
      </c>
      <c r="AD13" s="76">
        <v>8.6999999999999993</v>
      </c>
      <c r="AE13" s="40"/>
    </row>
    <row r="14" spans="1:31" ht="15.75" x14ac:dyDescent="0.3">
      <c r="A14" s="8" t="s">
        <v>18</v>
      </c>
      <c r="B14" s="65">
        <v>98.67</v>
      </c>
      <c r="C14" s="65">
        <v>106.67</v>
      </c>
      <c r="D14" s="65">
        <v>98.67</v>
      </c>
      <c r="E14" s="87">
        <v>96.89</v>
      </c>
      <c r="F14" s="33">
        <f t="shared" si="0"/>
        <v>100</v>
      </c>
      <c r="G14" s="53">
        <v>98.22</v>
      </c>
      <c r="H14" s="53">
        <v>103.11</v>
      </c>
      <c r="I14" s="53">
        <v>98.67</v>
      </c>
      <c r="J14" s="53">
        <v>106.67</v>
      </c>
      <c r="K14" s="53">
        <v>98.67</v>
      </c>
      <c r="L14" s="53">
        <v>103.11</v>
      </c>
      <c r="M14" s="53">
        <v>84</v>
      </c>
      <c r="N14" s="57">
        <v>95.11</v>
      </c>
      <c r="O14" s="57">
        <v>100.89</v>
      </c>
      <c r="P14" s="57">
        <v>97.78</v>
      </c>
      <c r="Q14" s="57">
        <v>82.22</v>
      </c>
      <c r="R14" s="57">
        <v>96.89</v>
      </c>
      <c r="S14" s="97">
        <v>80</v>
      </c>
      <c r="T14" s="57">
        <v>92</v>
      </c>
      <c r="U14" s="57">
        <v>94.67</v>
      </c>
      <c r="V14" s="43">
        <v>91.5</v>
      </c>
      <c r="W14" s="43">
        <v>100.81</v>
      </c>
      <c r="X14" s="43">
        <v>0</v>
      </c>
      <c r="Y14" s="76">
        <v>95.76</v>
      </c>
      <c r="Z14" s="76">
        <v>87.15</v>
      </c>
      <c r="AA14" s="76">
        <v>90.32</v>
      </c>
      <c r="AB14" s="76">
        <v>67.34</v>
      </c>
      <c r="AC14" s="76">
        <v>56.67</v>
      </c>
      <c r="AD14" s="76">
        <v>30.08</v>
      </c>
      <c r="AE14" s="40"/>
    </row>
    <row r="15" spans="1:31" ht="15.75" x14ac:dyDescent="0.3">
      <c r="A15" s="8" t="s">
        <v>19</v>
      </c>
      <c r="B15" s="65">
        <v>107.08</v>
      </c>
      <c r="C15" s="65">
        <v>103.54</v>
      </c>
      <c r="D15" s="65">
        <v>107.08</v>
      </c>
      <c r="E15" s="87">
        <v>107.08</v>
      </c>
      <c r="F15" s="33">
        <f t="shared" si="0"/>
        <v>100</v>
      </c>
      <c r="G15" s="53">
        <v>84.07</v>
      </c>
      <c r="H15" s="53">
        <v>98.23</v>
      </c>
      <c r="I15" s="53">
        <v>107.08</v>
      </c>
      <c r="J15" s="53">
        <v>103.54</v>
      </c>
      <c r="K15" s="53">
        <v>107.08</v>
      </c>
      <c r="L15" s="53">
        <v>100.88</v>
      </c>
      <c r="M15" s="53">
        <v>105.31</v>
      </c>
      <c r="N15" s="57">
        <v>100.88</v>
      </c>
      <c r="O15" s="57">
        <v>95.58</v>
      </c>
      <c r="P15" s="57">
        <v>93.81</v>
      </c>
      <c r="Q15" s="57">
        <v>89.38</v>
      </c>
      <c r="R15" s="57">
        <v>107.08</v>
      </c>
      <c r="S15" s="97">
        <v>85.84</v>
      </c>
      <c r="T15" s="57">
        <v>101.77</v>
      </c>
      <c r="U15" s="57">
        <v>93.81</v>
      </c>
      <c r="V15" s="43">
        <v>59.35</v>
      </c>
      <c r="W15" s="43">
        <v>58.06</v>
      </c>
      <c r="X15" s="43">
        <v>0</v>
      </c>
      <c r="Y15" s="76">
        <v>42.2</v>
      </c>
      <c r="Z15" s="76">
        <v>250.69</v>
      </c>
      <c r="AA15" s="76">
        <v>26.56</v>
      </c>
      <c r="AB15" s="76">
        <v>18.88</v>
      </c>
      <c r="AC15" s="76">
        <v>30.81</v>
      </c>
      <c r="AD15" s="76">
        <v>9.68</v>
      </c>
      <c r="AE15" s="40"/>
    </row>
    <row r="16" spans="1:31" ht="15.75" x14ac:dyDescent="0.3">
      <c r="A16" s="8" t="s">
        <v>20</v>
      </c>
      <c r="B16" s="65">
        <v>76.56</v>
      </c>
      <c r="C16" s="65">
        <v>77.58</v>
      </c>
      <c r="D16" s="65">
        <v>74.239999999999995</v>
      </c>
      <c r="E16" s="87">
        <v>76.42</v>
      </c>
      <c r="F16" s="33">
        <f t="shared" si="0"/>
        <v>0</v>
      </c>
      <c r="G16" s="53">
        <v>94.03</v>
      </c>
      <c r="H16" s="53">
        <v>77.290000000000006</v>
      </c>
      <c r="I16" s="53">
        <v>76.56</v>
      </c>
      <c r="J16" s="53">
        <v>77.58</v>
      </c>
      <c r="K16" s="53">
        <v>74.239999999999995</v>
      </c>
      <c r="L16" s="53">
        <v>76.27</v>
      </c>
      <c r="M16" s="53">
        <v>67.25</v>
      </c>
      <c r="N16" s="57">
        <v>73.650000000000006</v>
      </c>
      <c r="O16" s="57">
        <v>72.34</v>
      </c>
      <c r="P16" s="57">
        <v>62.01</v>
      </c>
      <c r="Q16" s="57">
        <v>69.290000000000006</v>
      </c>
      <c r="R16" s="57">
        <v>76.42</v>
      </c>
      <c r="S16" s="97">
        <v>67.39</v>
      </c>
      <c r="T16" s="57">
        <v>76.42</v>
      </c>
      <c r="U16" s="57">
        <v>74.959999999999994</v>
      </c>
      <c r="V16" s="43">
        <v>63.56</v>
      </c>
      <c r="W16" s="43">
        <v>75.709999999999994</v>
      </c>
      <c r="X16" s="43">
        <v>0</v>
      </c>
      <c r="Y16" s="76">
        <v>67.849999999999994</v>
      </c>
      <c r="Z16" s="76">
        <v>54.05</v>
      </c>
      <c r="AA16" s="76">
        <v>55.1</v>
      </c>
      <c r="AB16" s="76">
        <v>39.409999999999997</v>
      </c>
      <c r="AC16" s="76">
        <v>40.590000000000003</v>
      </c>
      <c r="AD16" s="76">
        <v>35.799999999999997</v>
      </c>
      <c r="AE16" s="40"/>
    </row>
    <row r="17" spans="1:31" ht="15.75" x14ac:dyDescent="0.3">
      <c r="A17" s="8" t="s">
        <v>21</v>
      </c>
      <c r="B17" s="65">
        <v>87.25</v>
      </c>
      <c r="C17" s="65">
        <v>88.59</v>
      </c>
      <c r="D17" s="65">
        <v>87.25</v>
      </c>
      <c r="E17" s="87">
        <v>81.209999999999994</v>
      </c>
      <c r="F17" s="33">
        <f t="shared" si="0"/>
        <v>0</v>
      </c>
      <c r="G17" s="53">
        <v>91.61</v>
      </c>
      <c r="H17" s="53">
        <v>88.93</v>
      </c>
      <c r="I17" s="53">
        <v>87.25</v>
      </c>
      <c r="J17" s="53">
        <v>88.59</v>
      </c>
      <c r="K17" s="53">
        <v>87.25</v>
      </c>
      <c r="L17" s="53">
        <v>92.28</v>
      </c>
      <c r="M17" s="53">
        <v>77.52</v>
      </c>
      <c r="N17" s="57">
        <v>83.89</v>
      </c>
      <c r="O17" s="57">
        <v>75.84</v>
      </c>
      <c r="P17" s="57">
        <v>75.17</v>
      </c>
      <c r="Q17" s="57">
        <v>79.19</v>
      </c>
      <c r="R17" s="57">
        <v>81.209999999999994</v>
      </c>
      <c r="S17" s="97">
        <v>76.849999999999994</v>
      </c>
      <c r="T17" s="57">
        <v>83.56</v>
      </c>
      <c r="U17" s="57">
        <v>81.540000000000006</v>
      </c>
      <c r="V17" s="43">
        <v>74.28</v>
      </c>
      <c r="W17" s="43">
        <v>85.51</v>
      </c>
      <c r="X17" s="43">
        <v>0</v>
      </c>
      <c r="Y17" s="76">
        <v>66.540000000000006</v>
      </c>
      <c r="Z17" s="76">
        <v>59.45</v>
      </c>
      <c r="AA17" s="76">
        <v>70.06</v>
      </c>
      <c r="AB17" s="76">
        <v>57.12</v>
      </c>
      <c r="AC17" s="76">
        <v>44.19</v>
      </c>
      <c r="AD17" s="76">
        <v>31.27</v>
      </c>
      <c r="AE17" s="40"/>
    </row>
    <row r="18" spans="1:31" ht="15.75" x14ac:dyDescent="0.3">
      <c r="A18" s="8" t="s">
        <v>22</v>
      </c>
      <c r="B18" s="65">
        <v>85.56</v>
      </c>
      <c r="C18" s="65">
        <v>92.49</v>
      </c>
      <c r="D18" s="65">
        <v>85.94</v>
      </c>
      <c r="E18" s="87">
        <v>80.75</v>
      </c>
      <c r="F18" s="33">
        <f t="shared" si="0"/>
        <v>0</v>
      </c>
      <c r="G18" s="53">
        <v>77.88</v>
      </c>
      <c r="H18" s="53">
        <v>86.79</v>
      </c>
      <c r="I18" s="53">
        <v>85.56</v>
      </c>
      <c r="J18" s="53">
        <v>92.49</v>
      </c>
      <c r="K18" s="53">
        <v>85.94</v>
      </c>
      <c r="L18" s="53">
        <v>89.94</v>
      </c>
      <c r="M18" s="53">
        <v>69.739999999999995</v>
      </c>
      <c r="N18" s="57">
        <v>84.89</v>
      </c>
      <c r="O18" s="57">
        <v>85.35</v>
      </c>
      <c r="P18" s="57">
        <v>85.31</v>
      </c>
      <c r="Q18" s="57">
        <v>69.290000000000006</v>
      </c>
      <c r="R18" s="57">
        <v>80.75</v>
      </c>
      <c r="S18" s="97">
        <v>67.239999999999995</v>
      </c>
      <c r="T18" s="57">
        <v>69.98</v>
      </c>
      <c r="U18" s="57">
        <v>84.35</v>
      </c>
      <c r="V18" s="43">
        <v>56.36</v>
      </c>
      <c r="W18" s="43">
        <v>69.819999999999993</v>
      </c>
      <c r="X18" s="43">
        <v>0</v>
      </c>
      <c r="Y18" s="76">
        <v>75.239999999999995</v>
      </c>
      <c r="Z18" s="76">
        <v>53.64</v>
      </c>
      <c r="AA18" s="76">
        <v>59.14</v>
      </c>
      <c r="AB18" s="76">
        <v>35.340000000000003</v>
      </c>
      <c r="AC18" s="76">
        <v>39.81</v>
      </c>
      <c r="AD18" s="76">
        <v>24.95</v>
      </c>
      <c r="AE18" s="40"/>
    </row>
    <row r="19" spans="1:31" ht="15.75" x14ac:dyDescent="0.3">
      <c r="A19" s="8" t="s">
        <v>23</v>
      </c>
      <c r="B19" s="65">
        <v>91.39</v>
      </c>
      <c r="C19" s="65">
        <v>90.28</v>
      </c>
      <c r="D19" s="65">
        <v>92.22</v>
      </c>
      <c r="E19" s="87">
        <v>97.78</v>
      </c>
      <c r="F19" s="33">
        <f t="shared" si="0"/>
        <v>25</v>
      </c>
      <c r="G19" s="53">
        <v>143.88999999999999</v>
      </c>
      <c r="H19" s="53">
        <v>90.28</v>
      </c>
      <c r="I19" s="53">
        <v>91.39</v>
      </c>
      <c r="J19" s="53">
        <v>90.28</v>
      </c>
      <c r="K19" s="53">
        <v>92.22</v>
      </c>
      <c r="L19" s="53">
        <v>84.17</v>
      </c>
      <c r="M19" s="53">
        <v>92.22</v>
      </c>
      <c r="N19" s="57">
        <v>98.06</v>
      </c>
      <c r="O19" s="57">
        <v>84.44</v>
      </c>
      <c r="P19" s="57">
        <v>87.22</v>
      </c>
      <c r="Q19" s="57">
        <v>90.83</v>
      </c>
      <c r="R19" s="57">
        <v>97.78</v>
      </c>
      <c r="S19" s="97">
        <v>91.67</v>
      </c>
      <c r="T19" s="57">
        <v>98.61</v>
      </c>
      <c r="U19" s="57">
        <v>98.89</v>
      </c>
      <c r="V19" s="43">
        <v>95.02</v>
      </c>
      <c r="W19" s="43">
        <v>104.67</v>
      </c>
      <c r="X19" s="43">
        <v>0</v>
      </c>
      <c r="Y19" s="76">
        <v>81.63</v>
      </c>
      <c r="Z19" s="76">
        <v>67.8</v>
      </c>
      <c r="AA19" s="76">
        <v>67.69</v>
      </c>
      <c r="AB19" s="76">
        <v>58.51</v>
      </c>
      <c r="AC19" s="76">
        <v>56.89</v>
      </c>
      <c r="AD19" s="76">
        <v>23.78</v>
      </c>
      <c r="AE19" s="40"/>
    </row>
    <row r="20" spans="1:31" ht="15.75" x14ac:dyDescent="0.3">
      <c r="A20" s="8" t="s">
        <v>24</v>
      </c>
      <c r="B20" s="65">
        <v>59.65</v>
      </c>
      <c r="C20" s="65">
        <v>67.94</v>
      </c>
      <c r="D20" s="65">
        <v>58.99</v>
      </c>
      <c r="E20" s="87">
        <v>77.069999999999993</v>
      </c>
      <c r="F20" s="33">
        <f t="shared" si="0"/>
        <v>0</v>
      </c>
      <c r="G20" s="53">
        <v>78.099999999999994</v>
      </c>
      <c r="H20" s="53">
        <v>64.03</v>
      </c>
      <c r="I20" s="53">
        <v>59.65</v>
      </c>
      <c r="J20" s="53">
        <v>67.94</v>
      </c>
      <c r="K20" s="53">
        <v>58.99</v>
      </c>
      <c r="L20" s="53">
        <v>64.209999999999994</v>
      </c>
      <c r="M20" s="53">
        <v>53.31</v>
      </c>
      <c r="N20" s="57">
        <v>72.97</v>
      </c>
      <c r="O20" s="57">
        <v>70.180000000000007</v>
      </c>
      <c r="P20" s="57">
        <v>69.709999999999994</v>
      </c>
      <c r="Q20" s="57">
        <v>62.44</v>
      </c>
      <c r="R20" s="57">
        <v>77.069999999999993</v>
      </c>
      <c r="S20" s="97">
        <v>57.97</v>
      </c>
      <c r="T20" s="57">
        <v>64.86</v>
      </c>
      <c r="U20" s="57">
        <v>68.41</v>
      </c>
      <c r="V20" s="43">
        <v>58.74</v>
      </c>
      <c r="W20" s="43">
        <v>65.2</v>
      </c>
      <c r="X20" s="43">
        <v>0</v>
      </c>
      <c r="Y20" s="76">
        <v>62.67</v>
      </c>
      <c r="Z20" s="76">
        <v>44.13</v>
      </c>
      <c r="AA20" s="76">
        <v>50.59</v>
      </c>
      <c r="AB20" s="76">
        <v>33</v>
      </c>
      <c r="AC20" s="76">
        <v>33.22</v>
      </c>
      <c r="AD20" s="76">
        <v>27.2</v>
      </c>
      <c r="AE20" s="40"/>
    </row>
    <row r="21" spans="1:31" ht="15.75" customHeight="1" x14ac:dyDescent="0.3">
      <c r="A21" s="8" t="s">
        <v>25</v>
      </c>
      <c r="B21" s="65">
        <v>75.05</v>
      </c>
      <c r="C21" s="65">
        <v>80.14</v>
      </c>
      <c r="D21" s="65">
        <v>74.989999999999995</v>
      </c>
      <c r="E21" s="87">
        <v>72.42</v>
      </c>
      <c r="F21" s="33">
        <f t="shared" si="0"/>
        <v>0</v>
      </c>
      <c r="G21" s="53">
        <v>81.91</v>
      </c>
      <c r="H21" s="53">
        <v>76.12</v>
      </c>
      <c r="I21" s="53">
        <v>75.05</v>
      </c>
      <c r="J21" s="53">
        <v>80.14</v>
      </c>
      <c r="K21" s="53">
        <v>74.989999999999995</v>
      </c>
      <c r="L21" s="53">
        <v>76.650000000000006</v>
      </c>
      <c r="M21" s="53">
        <v>63.92</v>
      </c>
      <c r="N21" s="57">
        <v>74.349999999999994</v>
      </c>
      <c r="O21" s="57">
        <v>70.41</v>
      </c>
      <c r="P21" s="57">
        <v>69.349999999999994</v>
      </c>
      <c r="Q21" s="57">
        <v>64.92</v>
      </c>
      <c r="R21" s="57">
        <v>72.42</v>
      </c>
      <c r="S21" s="97">
        <v>58.71</v>
      </c>
      <c r="T21" s="57">
        <v>64.86</v>
      </c>
      <c r="U21" s="57">
        <v>66.13</v>
      </c>
      <c r="V21" s="43">
        <v>73.31</v>
      </c>
      <c r="W21" s="43">
        <v>73.2</v>
      </c>
      <c r="X21" s="43">
        <v>0</v>
      </c>
      <c r="Y21" s="76">
        <v>66.73</v>
      </c>
      <c r="Z21" s="76">
        <v>49.65</v>
      </c>
      <c r="AA21" s="76">
        <v>58.36</v>
      </c>
      <c r="AB21" s="76">
        <v>32.21</v>
      </c>
      <c r="AC21" s="76">
        <v>45.21</v>
      </c>
      <c r="AD21" s="76">
        <v>29.69</v>
      </c>
      <c r="AE21" s="40"/>
    </row>
    <row r="22" spans="1:31" ht="15.75" customHeight="1" thickBot="1" x14ac:dyDescent="0.35">
      <c r="A22" s="32" t="s">
        <v>26</v>
      </c>
      <c r="B22" s="85">
        <v>77.45</v>
      </c>
      <c r="C22" s="85">
        <v>79.41</v>
      </c>
      <c r="D22" s="85">
        <v>77.45</v>
      </c>
      <c r="E22" s="87">
        <v>74.260000000000005</v>
      </c>
      <c r="F22" s="39">
        <f t="shared" si="0"/>
        <v>0</v>
      </c>
      <c r="G22" s="54">
        <v>82</v>
      </c>
      <c r="H22" s="54">
        <v>75.37</v>
      </c>
      <c r="I22" s="54">
        <v>77.45</v>
      </c>
      <c r="J22" s="54">
        <v>79.41</v>
      </c>
      <c r="K22" s="54">
        <v>77.45</v>
      </c>
      <c r="L22" s="54">
        <v>77.14</v>
      </c>
      <c r="M22" s="54">
        <v>68.5</v>
      </c>
      <c r="N22" s="57">
        <v>88.16</v>
      </c>
      <c r="O22" s="57">
        <v>75.569999999999993</v>
      </c>
      <c r="P22" s="57">
        <v>72.430000000000007</v>
      </c>
      <c r="Q22" s="57">
        <v>61.39</v>
      </c>
      <c r="R22" s="57">
        <v>74.260000000000005</v>
      </c>
      <c r="S22" s="97">
        <v>69.260000000000005</v>
      </c>
      <c r="T22" s="57">
        <v>69.709999999999994</v>
      </c>
      <c r="U22" s="57">
        <v>69.459999999999994</v>
      </c>
      <c r="V22" s="44">
        <v>72.08</v>
      </c>
      <c r="W22" s="44">
        <v>79.989999999999995</v>
      </c>
      <c r="X22" s="43">
        <v>0</v>
      </c>
      <c r="Y22" s="84">
        <v>77.27</v>
      </c>
      <c r="Z22" s="84">
        <v>60.69</v>
      </c>
      <c r="AA22" s="84">
        <v>65.739999999999995</v>
      </c>
      <c r="AB22" s="84">
        <v>43.69</v>
      </c>
      <c r="AC22" s="84">
        <v>48.15</v>
      </c>
      <c r="AD22" s="84">
        <v>32.86</v>
      </c>
      <c r="AE22" s="40"/>
    </row>
    <row r="23" spans="1:31" ht="18" customHeight="1" thickBot="1" x14ac:dyDescent="0.35">
      <c r="A23" s="31" t="s">
        <v>69</v>
      </c>
      <c r="B23" s="72">
        <v>77.819999999999993</v>
      </c>
      <c r="C23" s="72">
        <v>82.65</v>
      </c>
      <c r="D23" s="71">
        <v>77.849999999999994</v>
      </c>
      <c r="E23" s="71">
        <v>77.760000000000005</v>
      </c>
      <c r="F23" s="38">
        <v>0</v>
      </c>
      <c r="G23" s="61">
        <v>80.37</v>
      </c>
      <c r="H23" s="61">
        <v>78.22</v>
      </c>
      <c r="I23" s="61">
        <v>77.819999999999993</v>
      </c>
      <c r="J23" s="61">
        <v>82.65</v>
      </c>
      <c r="K23" s="61">
        <v>77.849999999999994</v>
      </c>
      <c r="L23" s="61">
        <v>80.11</v>
      </c>
      <c r="M23" s="61">
        <v>67.290000000000006</v>
      </c>
      <c r="N23" s="79">
        <v>79.319999999999993</v>
      </c>
      <c r="O23" s="79">
        <v>76.650000000000006</v>
      </c>
      <c r="P23" s="79">
        <v>76.16</v>
      </c>
      <c r="Q23" s="79">
        <v>66.709999999999994</v>
      </c>
      <c r="R23" s="79">
        <v>77.760000000000005</v>
      </c>
      <c r="S23" s="79">
        <v>62.73</v>
      </c>
      <c r="T23" s="79">
        <v>70.23</v>
      </c>
      <c r="U23" s="79">
        <v>73.92</v>
      </c>
      <c r="V23" s="42">
        <v>65.010000000000005</v>
      </c>
      <c r="W23" s="42">
        <v>70.92</v>
      </c>
      <c r="X23" s="51">
        <v>0</v>
      </c>
      <c r="Y23" s="42">
        <v>70.040000000000006</v>
      </c>
      <c r="Z23" s="42">
        <v>51.93</v>
      </c>
      <c r="AA23" s="42">
        <v>57.81</v>
      </c>
      <c r="AB23" s="42">
        <v>36.96</v>
      </c>
      <c r="AC23" s="42">
        <v>40.22</v>
      </c>
      <c r="AD23" s="42">
        <v>25.76</v>
      </c>
      <c r="AE23" s="40"/>
    </row>
    <row r="24" spans="1:31" ht="15.75" customHeight="1" x14ac:dyDescent="0.3">
      <c r="A24" s="22"/>
      <c r="B24" s="13"/>
      <c r="C24" s="13"/>
      <c r="D24" s="13"/>
      <c r="E24" s="13"/>
      <c r="F24" s="14"/>
      <c r="G24" s="15"/>
      <c r="H24" s="15"/>
      <c r="I24" s="15"/>
      <c r="J24" s="15"/>
      <c r="K24" s="15"/>
      <c r="L24" s="15"/>
      <c r="M24" s="15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  <c r="Y24" s="17"/>
      <c r="Z24" s="17"/>
      <c r="AA24" s="17"/>
      <c r="AB24" s="17"/>
      <c r="AC24" s="18"/>
      <c r="AD24" s="18"/>
    </row>
    <row r="25" spans="1:31" ht="15.75" customHeight="1" x14ac:dyDescent="0.25">
      <c r="A25" s="19" t="s">
        <v>70</v>
      </c>
      <c r="B25" s="47"/>
      <c r="C25" s="47"/>
      <c r="D25" s="47"/>
      <c r="E25" s="20"/>
      <c r="O25" s="23"/>
      <c r="P25" s="1"/>
      <c r="Q25" s="1"/>
      <c r="R25" s="1"/>
      <c r="S25" s="1"/>
      <c r="T25" s="1"/>
      <c r="U25" s="1"/>
      <c r="V25" s="23"/>
    </row>
    <row r="26" spans="1:31" ht="15.75" customHeight="1" x14ac:dyDescent="0.25">
      <c r="A26" s="46" t="s">
        <v>119</v>
      </c>
      <c r="B26" s="47"/>
      <c r="C26" s="47"/>
      <c r="D26" s="47"/>
      <c r="O26" s="23"/>
      <c r="P26" s="1"/>
      <c r="Q26" s="1"/>
      <c r="R26" s="1"/>
      <c r="S26" s="1"/>
      <c r="T26" s="1"/>
      <c r="U26" s="1"/>
      <c r="V26" s="23"/>
    </row>
    <row r="27" spans="1:31" s="47" customFormat="1" ht="15.75" customHeight="1" x14ac:dyDescent="0.25">
      <c r="A27" s="46" t="s">
        <v>121</v>
      </c>
      <c r="O27" s="23"/>
      <c r="P27" s="1"/>
      <c r="Q27" s="1"/>
      <c r="R27" s="1"/>
      <c r="S27" s="1"/>
      <c r="T27" s="1"/>
      <c r="U27" s="1"/>
      <c r="V27" s="23"/>
    </row>
    <row r="28" spans="1:31" ht="15.75" customHeight="1" x14ac:dyDescent="0.25">
      <c r="A28" s="46" t="s">
        <v>117</v>
      </c>
      <c r="B28" s="47"/>
      <c r="C28" s="47"/>
      <c r="D28" s="23"/>
      <c r="O28" s="23"/>
      <c r="P28" s="1"/>
      <c r="Q28" s="1"/>
      <c r="R28" s="1"/>
      <c r="S28" s="1"/>
      <c r="T28" s="1"/>
      <c r="U28" s="1"/>
      <c r="V28" s="23"/>
    </row>
    <row r="29" spans="1:31" ht="15.75" customHeight="1" x14ac:dyDescent="0.25">
      <c r="A29" s="47"/>
      <c r="B29" s="47"/>
      <c r="C29" s="20"/>
      <c r="D29" s="47"/>
      <c r="O29" s="23"/>
      <c r="P29" s="1"/>
      <c r="Q29" s="1"/>
      <c r="R29" s="1"/>
      <c r="S29" s="1"/>
      <c r="T29" s="1"/>
      <c r="U29" s="1"/>
      <c r="V29" s="23"/>
    </row>
    <row r="30" spans="1:31" ht="15.75" customHeight="1" x14ac:dyDescent="0.25">
      <c r="A30" s="98" t="s">
        <v>118</v>
      </c>
      <c r="B30" s="98"/>
      <c r="C30" s="98"/>
      <c r="D30" s="47"/>
      <c r="F30" s="3" t="s">
        <v>120</v>
      </c>
      <c r="O30" s="23"/>
      <c r="P30" s="1"/>
      <c r="Q30" s="1"/>
      <c r="R30" s="1"/>
      <c r="S30" s="1"/>
      <c r="T30" s="1"/>
      <c r="U30" s="1"/>
      <c r="V30" s="23"/>
    </row>
    <row r="31" spans="1:31" ht="15.75" customHeight="1" x14ac:dyDescent="0.25">
      <c r="O31" s="23"/>
      <c r="P31" s="1"/>
      <c r="Q31" s="1"/>
      <c r="R31" s="1"/>
      <c r="S31" s="1"/>
      <c r="T31" s="1"/>
      <c r="U31" s="1"/>
      <c r="V31" s="23"/>
    </row>
    <row r="32" spans="1:31" ht="15.75" customHeight="1" x14ac:dyDescent="0.25">
      <c r="O32" s="23"/>
      <c r="P32" s="1"/>
      <c r="Q32" s="1"/>
      <c r="R32" s="1"/>
      <c r="S32" s="1"/>
      <c r="T32" s="1"/>
      <c r="U32" s="1"/>
      <c r="V32" s="23"/>
    </row>
    <row r="33" spans="15:22" x14ac:dyDescent="0.25">
      <c r="O33" s="23"/>
      <c r="P33" s="1"/>
      <c r="Q33" s="1"/>
      <c r="R33" s="1"/>
      <c r="S33" s="1"/>
      <c r="T33" s="1"/>
      <c r="U33" s="1"/>
      <c r="V33" s="23"/>
    </row>
    <row r="34" spans="15:22" x14ac:dyDescent="0.25">
      <c r="O34" s="23"/>
      <c r="P34" s="1"/>
      <c r="Q34" s="1"/>
      <c r="R34" s="1"/>
      <c r="S34" s="1"/>
      <c r="T34" s="1"/>
      <c r="U34" s="1"/>
      <c r="V34" s="23"/>
    </row>
    <row r="35" spans="15:22" x14ac:dyDescent="0.25">
      <c r="O35" s="23"/>
      <c r="P35" s="1"/>
      <c r="Q35" s="1"/>
      <c r="R35" s="1"/>
      <c r="S35" s="1"/>
      <c r="T35" s="1"/>
      <c r="U35" s="1"/>
      <c r="V35" s="23"/>
    </row>
    <row r="36" spans="15:22" x14ac:dyDescent="0.25">
      <c r="O36" s="23"/>
      <c r="P36" s="1"/>
      <c r="Q36" s="1"/>
      <c r="R36" s="1"/>
      <c r="S36" s="1"/>
      <c r="T36" s="1"/>
      <c r="U36" s="1"/>
      <c r="V36" s="23"/>
    </row>
    <row r="37" spans="15:22" x14ac:dyDescent="0.25">
      <c r="O37" s="23"/>
      <c r="P37" s="1"/>
      <c r="Q37" s="1"/>
      <c r="R37" s="1"/>
      <c r="S37" s="1"/>
      <c r="T37" s="1"/>
      <c r="U37" s="1"/>
      <c r="V37" s="23"/>
    </row>
    <row r="38" spans="15:22" x14ac:dyDescent="0.25">
      <c r="O38" s="23"/>
      <c r="P38" s="1"/>
      <c r="Q38" s="1"/>
      <c r="R38" s="1"/>
      <c r="S38" s="1"/>
      <c r="T38" s="1"/>
      <c r="U38" s="1"/>
      <c r="V38" s="23"/>
    </row>
    <row r="39" spans="15:22" x14ac:dyDescent="0.25">
      <c r="O39" s="23"/>
      <c r="P39" s="1"/>
      <c r="Q39" s="1"/>
      <c r="R39" s="1"/>
      <c r="S39" s="1"/>
      <c r="T39" s="1"/>
      <c r="U39" s="1"/>
      <c r="V39" s="23"/>
    </row>
    <row r="40" spans="15:22" x14ac:dyDescent="0.25">
      <c r="O40" s="23"/>
      <c r="P40" s="1"/>
      <c r="Q40" s="1"/>
      <c r="R40" s="1"/>
      <c r="S40" s="1"/>
      <c r="T40" s="1"/>
      <c r="U40" s="1"/>
      <c r="V40" s="23"/>
    </row>
    <row r="41" spans="15:22" x14ac:dyDescent="0.25">
      <c r="O41" s="23"/>
      <c r="P41" s="1"/>
      <c r="Q41" s="1"/>
      <c r="R41" s="1"/>
      <c r="S41" s="1"/>
      <c r="T41" s="1"/>
      <c r="U41" s="1"/>
      <c r="V41" s="23"/>
    </row>
  </sheetData>
  <mergeCells count="6">
    <mergeCell ref="A30:C30"/>
    <mergeCell ref="V1:AD1"/>
    <mergeCell ref="A1:A2"/>
    <mergeCell ref="B1:F1"/>
    <mergeCell ref="G1:M1"/>
    <mergeCell ref="N1:U1"/>
  </mergeCells>
  <hyperlinks>
    <hyperlink ref="A25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="98" zoomScaleNormal="98" workbookViewId="0">
      <selection activeCell="A25" sqref="A25"/>
    </sheetView>
  </sheetViews>
  <sheetFormatPr defaultColWidth="14.42578125" defaultRowHeight="15" x14ac:dyDescent="0.25"/>
  <cols>
    <col min="1" max="1" width="21.5703125" style="3" customWidth="1"/>
    <col min="2" max="2" width="6.85546875" style="3" bestFit="1" customWidth="1"/>
    <col min="3" max="3" width="14" style="3" bestFit="1" customWidth="1"/>
    <col min="4" max="4" width="11.5703125" style="3" bestFit="1" customWidth="1"/>
    <col min="5" max="5" width="8.140625" style="3" bestFit="1" customWidth="1"/>
    <col min="6" max="6" width="18.85546875" style="3" bestFit="1" customWidth="1"/>
    <col min="7" max="7" width="8.7109375" style="3" customWidth="1"/>
    <col min="8" max="8" width="10.85546875" style="3" customWidth="1"/>
    <col min="9" max="9" width="8.7109375" style="3" customWidth="1"/>
    <col min="10" max="10" width="14.140625" style="3" customWidth="1"/>
    <col min="11" max="11" width="11.5703125" style="3" customWidth="1"/>
    <col min="12" max="12" width="13.7109375" style="3" customWidth="1"/>
    <col min="13" max="13" width="8.7109375" style="3" customWidth="1"/>
    <col min="14" max="14" width="10.7109375" style="3" customWidth="1"/>
    <col min="15" max="15" width="14" style="3" customWidth="1"/>
    <col min="16" max="16" width="12.85546875" style="3" customWidth="1"/>
    <col min="17" max="17" width="12.140625" style="3" customWidth="1"/>
    <col min="18" max="19" width="8.7109375" style="3" customWidth="1"/>
    <col min="20" max="20" width="9.85546875" style="3" customWidth="1"/>
    <col min="21" max="21" width="13.5703125" style="3" customWidth="1"/>
    <col min="22" max="22" width="11.7109375" style="3" customWidth="1"/>
    <col min="23" max="23" width="12.42578125" style="3" customWidth="1"/>
    <col min="24" max="24" width="10.28515625" style="3" customWidth="1"/>
    <col min="25" max="25" width="14.140625" style="3" customWidth="1"/>
    <col min="26" max="26" width="14" style="3" customWidth="1"/>
    <col min="27" max="27" width="14.28515625" style="3" customWidth="1"/>
    <col min="28" max="29" width="14.140625" style="3" customWidth="1"/>
    <col min="30" max="30" width="13.85546875" style="3" customWidth="1"/>
    <col min="31" max="16384" width="14.42578125" style="3"/>
  </cols>
  <sheetData>
    <row r="1" spans="1:30" ht="27" customHeight="1" x14ac:dyDescent="0.25">
      <c r="A1" s="100" t="s">
        <v>0</v>
      </c>
      <c r="B1" s="102" t="s">
        <v>45</v>
      </c>
      <c r="C1" s="102"/>
      <c r="D1" s="102"/>
      <c r="E1" s="102"/>
      <c r="F1" s="102"/>
      <c r="G1" s="103" t="s">
        <v>71</v>
      </c>
      <c r="H1" s="103"/>
      <c r="I1" s="103"/>
      <c r="J1" s="103"/>
      <c r="K1" s="103"/>
      <c r="L1" s="103"/>
      <c r="M1" s="103"/>
      <c r="N1" s="104" t="s">
        <v>47</v>
      </c>
      <c r="O1" s="104"/>
      <c r="P1" s="104"/>
      <c r="Q1" s="104"/>
      <c r="R1" s="104"/>
      <c r="S1" s="104"/>
      <c r="T1" s="104"/>
      <c r="U1" s="104"/>
      <c r="V1" s="106" t="s">
        <v>48</v>
      </c>
      <c r="W1" s="106"/>
      <c r="X1" s="106"/>
      <c r="Y1" s="106"/>
      <c r="Z1" s="106"/>
      <c r="AA1" s="106"/>
      <c r="AB1" s="106"/>
      <c r="AC1" s="106"/>
      <c r="AD1" s="106"/>
    </row>
    <row r="2" spans="1:30" ht="65.25" customHeight="1" thickBot="1" x14ac:dyDescent="0.3">
      <c r="A2" s="101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72</v>
      </c>
      <c r="X2" s="7" t="s">
        <v>62</v>
      </c>
      <c r="Y2" s="67" t="s">
        <v>63</v>
      </c>
      <c r="Z2" s="67" t="s">
        <v>64</v>
      </c>
      <c r="AA2" s="67" t="s">
        <v>65</v>
      </c>
      <c r="AB2" s="67" t="s">
        <v>66</v>
      </c>
      <c r="AC2" s="67" t="s">
        <v>67</v>
      </c>
      <c r="AD2" s="67" t="s">
        <v>68</v>
      </c>
    </row>
    <row r="3" spans="1:30" ht="16.5" customHeight="1" thickTop="1" x14ac:dyDescent="0.3">
      <c r="A3" s="21" t="s">
        <v>73</v>
      </c>
      <c r="B3" s="65">
        <v>75.260000000000005</v>
      </c>
      <c r="C3" s="65">
        <v>85.26</v>
      </c>
      <c r="D3" s="65">
        <v>75.790000000000006</v>
      </c>
      <c r="E3" s="93">
        <v>85.26</v>
      </c>
      <c r="F3" s="33">
        <f>(COUNTIFS(B3:E3,"&gt;=95")/4*100)</f>
        <v>0</v>
      </c>
      <c r="G3" s="58">
        <v>67.89</v>
      </c>
      <c r="H3" s="58">
        <v>81.58</v>
      </c>
      <c r="I3" s="53">
        <v>75.260000000000005</v>
      </c>
      <c r="J3" s="53">
        <v>85.26</v>
      </c>
      <c r="K3" s="53">
        <v>75.790000000000006</v>
      </c>
      <c r="L3" s="53">
        <v>81.58</v>
      </c>
      <c r="M3" s="53">
        <v>70.53</v>
      </c>
      <c r="N3" s="57">
        <v>72.11</v>
      </c>
      <c r="O3" s="57">
        <v>83.16</v>
      </c>
      <c r="P3" s="57">
        <v>84.21</v>
      </c>
      <c r="Q3" s="57">
        <v>63.68</v>
      </c>
      <c r="R3" s="60">
        <v>85.26</v>
      </c>
      <c r="S3" s="60">
        <v>62.63</v>
      </c>
      <c r="T3" s="60">
        <v>74.209999999999994</v>
      </c>
      <c r="U3" s="57">
        <v>79.47</v>
      </c>
      <c r="V3" s="50">
        <v>79.25</v>
      </c>
      <c r="W3" s="50">
        <v>98.74</v>
      </c>
      <c r="X3" s="52">
        <v>0</v>
      </c>
      <c r="Y3" s="81">
        <v>66.87</v>
      </c>
      <c r="Z3" s="81">
        <v>57.63</v>
      </c>
      <c r="AA3" s="81">
        <v>66.12</v>
      </c>
      <c r="AB3" s="81">
        <v>51.86</v>
      </c>
      <c r="AC3" s="81">
        <v>43.81</v>
      </c>
      <c r="AD3" s="81">
        <v>29.49</v>
      </c>
    </row>
    <row r="4" spans="1:30" ht="16.5" customHeight="1" x14ac:dyDescent="0.3">
      <c r="A4" s="24" t="s">
        <v>74</v>
      </c>
      <c r="B4" s="65">
        <v>91.73</v>
      </c>
      <c r="C4" s="65">
        <v>86.9</v>
      </c>
      <c r="D4" s="65">
        <v>92.36</v>
      </c>
      <c r="E4" s="87">
        <v>84.09</v>
      </c>
      <c r="F4" s="33">
        <f t="shared" ref="F4:F16" si="0">(COUNTIFS(B4:E4,"&gt;=95")/4*100)</f>
        <v>0</v>
      </c>
      <c r="G4" s="53">
        <v>75.2</v>
      </c>
      <c r="H4" s="53">
        <v>83.78</v>
      </c>
      <c r="I4" s="53">
        <v>91.73</v>
      </c>
      <c r="J4" s="53">
        <v>86.9</v>
      </c>
      <c r="K4" s="53">
        <v>92.36</v>
      </c>
      <c r="L4" s="53">
        <v>85.34</v>
      </c>
      <c r="M4" s="53">
        <v>79.099999999999994</v>
      </c>
      <c r="N4" s="57">
        <v>75.2</v>
      </c>
      <c r="O4" s="57">
        <v>79.099999999999994</v>
      </c>
      <c r="P4" s="57">
        <v>75.66</v>
      </c>
      <c r="Q4" s="57">
        <v>68.489999999999995</v>
      </c>
      <c r="R4" s="57">
        <v>84.09</v>
      </c>
      <c r="S4" s="57">
        <v>69.58</v>
      </c>
      <c r="T4" s="57">
        <v>72.069999999999993</v>
      </c>
      <c r="U4" s="57">
        <v>76.44</v>
      </c>
      <c r="V4" s="52">
        <v>59.66</v>
      </c>
      <c r="W4" s="52">
        <v>63.34</v>
      </c>
      <c r="X4" s="52">
        <v>0</v>
      </c>
      <c r="Y4" s="81">
        <v>62.92</v>
      </c>
      <c r="Z4" s="81">
        <v>47.69</v>
      </c>
      <c r="AA4" s="81">
        <v>50.23</v>
      </c>
      <c r="AB4" s="81">
        <v>30.57</v>
      </c>
      <c r="AC4" s="81">
        <v>37.82</v>
      </c>
      <c r="AD4" s="81">
        <v>43.01</v>
      </c>
    </row>
    <row r="5" spans="1:30" ht="16.5" customHeight="1" x14ac:dyDescent="0.3">
      <c r="A5" s="8" t="s">
        <v>75</v>
      </c>
      <c r="B5" s="65">
        <v>85.41</v>
      </c>
      <c r="C5" s="65">
        <v>78.38</v>
      </c>
      <c r="D5" s="65">
        <v>84.32</v>
      </c>
      <c r="E5" s="87">
        <v>92.97</v>
      </c>
      <c r="F5" s="33">
        <f>(COUNTIFS(B5:E5,"&gt;=95")/4*100)</f>
        <v>0</v>
      </c>
      <c r="G5" s="53">
        <v>70.81</v>
      </c>
      <c r="H5" s="53">
        <v>78.92</v>
      </c>
      <c r="I5" s="53">
        <v>85.41</v>
      </c>
      <c r="J5" s="53">
        <v>78.38</v>
      </c>
      <c r="K5" s="53">
        <v>84.32</v>
      </c>
      <c r="L5" s="53">
        <v>88.65</v>
      </c>
      <c r="M5" s="53">
        <v>60.54</v>
      </c>
      <c r="N5" s="57">
        <v>84.32</v>
      </c>
      <c r="O5" s="57">
        <v>92.97</v>
      </c>
      <c r="P5" s="57">
        <v>93.51</v>
      </c>
      <c r="Q5" s="57">
        <v>81.08</v>
      </c>
      <c r="R5" s="57">
        <v>92.97</v>
      </c>
      <c r="S5" s="57">
        <v>73.510000000000005</v>
      </c>
      <c r="T5" s="57">
        <v>69.19</v>
      </c>
      <c r="U5" s="57">
        <v>77.84</v>
      </c>
      <c r="V5" s="52">
        <v>56.31</v>
      </c>
      <c r="W5" s="52">
        <v>55.41</v>
      </c>
      <c r="X5" s="52">
        <v>0</v>
      </c>
      <c r="Y5" s="81">
        <v>63.45</v>
      </c>
      <c r="Z5" s="81">
        <v>54.57</v>
      </c>
      <c r="AA5" s="81">
        <v>56.89</v>
      </c>
      <c r="AB5" s="81">
        <v>37.520000000000003</v>
      </c>
      <c r="AC5" s="81">
        <v>23.02</v>
      </c>
      <c r="AD5" s="81">
        <v>23.72</v>
      </c>
    </row>
    <row r="6" spans="1:30" ht="16.5" customHeight="1" x14ac:dyDescent="0.3">
      <c r="A6" s="8" t="s">
        <v>76</v>
      </c>
      <c r="B6" s="65">
        <v>71.92</v>
      </c>
      <c r="C6" s="65">
        <v>49.01</v>
      </c>
      <c r="D6" s="65">
        <v>69.459999999999994</v>
      </c>
      <c r="E6" s="87">
        <v>55.42</v>
      </c>
      <c r="F6" s="33">
        <f t="shared" si="0"/>
        <v>0</v>
      </c>
      <c r="G6" s="53">
        <v>72.17</v>
      </c>
      <c r="H6" s="53">
        <v>45.07</v>
      </c>
      <c r="I6" s="53">
        <v>71.92</v>
      </c>
      <c r="J6" s="53">
        <v>49.01</v>
      </c>
      <c r="K6" s="53">
        <v>69.459999999999994</v>
      </c>
      <c r="L6" s="53">
        <v>48.52</v>
      </c>
      <c r="M6" s="53">
        <v>41.38</v>
      </c>
      <c r="N6" s="57">
        <v>38.67</v>
      </c>
      <c r="O6" s="57">
        <v>42.36</v>
      </c>
      <c r="P6" s="57">
        <v>44.83</v>
      </c>
      <c r="Q6" s="57">
        <v>22.91</v>
      </c>
      <c r="R6" s="57">
        <v>55.42</v>
      </c>
      <c r="S6" s="57">
        <v>33.99</v>
      </c>
      <c r="T6" s="57">
        <v>43.1</v>
      </c>
      <c r="U6" s="57">
        <v>29.31</v>
      </c>
      <c r="V6" s="52">
        <v>19.41</v>
      </c>
      <c r="W6" s="52">
        <v>23.29</v>
      </c>
      <c r="X6" s="52">
        <v>0</v>
      </c>
      <c r="Y6" s="81">
        <v>52.4</v>
      </c>
      <c r="Z6" s="81">
        <v>36.07</v>
      </c>
      <c r="AA6" s="81">
        <v>39.159999999999997</v>
      </c>
      <c r="AB6" s="81">
        <v>20.97</v>
      </c>
      <c r="AC6" s="81">
        <v>21.38</v>
      </c>
      <c r="AD6" s="81">
        <v>19.13</v>
      </c>
    </row>
    <row r="7" spans="1:30" ht="16.5" customHeight="1" x14ac:dyDescent="0.3">
      <c r="A7" s="8" t="s">
        <v>77</v>
      </c>
      <c r="B7" s="65">
        <v>83.97</v>
      </c>
      <c r="C7" s="65">
        <v>83.62</v>
      </c>
      <c r="D7" s="65">
        <v>86.06</v>
      </c>
      <c r="E7" s="87">
        <v>85.02</v>
      </c>
      <c r="F7" s="33">
        <f t="shared" si="0"/>
        <v>0</v>
      </c>
      <c r="G7" s="53">
        <v>90.94</v>
      </c>
      <c r="H7" s="53">
        <v>79.790000000000006</v>
      </c>
      <c r="I7" s="53">
        <v>83.97</v>
      </c>
      <c r="J7" s="53">
        <v>83.62</v>
      </c>
      <c r="K7" s="53">
        <v>86.06</v>
      </c>
      <c r="L7" s="53">
        <v>86.06</v>
      </c>
      <c r="M7" s="53">
        <v>81.180000000000007</v>
      </c>
      <c r="N7" s="57">
        <v>88.85</v>
      </c>
      <c r="O7" s="57">
        <v>90.59</v>
      </c>
      <c r="P7" s="57">
        <v>90.94</v>
      </c>
      <c r="Q7" s="57">
        <v>82.23</v>
      </c>
      <c r="R7" s="57">
        <v>85.02</v>
      </c>
      <c r="S7" s="57">
        <v>74.91</v>
      </c>
      <c r="T7" s="57">
        <v>78.05</v>
      </c>
      <c r="U7" s="57">
        <v>100</v>
      </c>
      <c r="V7" s="52">
        <v>58.43</v>
      </c>
      <c r="W7" s="52">
        <v>71.39</v>
      </c>
      <c r="X7" s="52">
        <v>0</v>
      </c>
      <c r="Y7" s="81">
        <v>60.41</v>
      </c>
      <c r="Z7" s="81">
        <v>52.44</v>
      </c>
      <c r="AA7" s="81">
        <v>59.2</v>
      </c>
      <c r="AB7" s="81">
        <v>45.72</v>
      </c>
      <c r="AC7" s="81">
        <v>44.78</v>
      </c>
      <c r="AD7" s="81">
        <v>22.86</v>
      </c>
    </row>
    <row r="8" spans="1:30" ht="16.5" customHeight="1" x14ac:dyDescent="0.3">
      <c r="A8" s="8" t="s">
        <v>78</v>
      </c>
      <c r="B8" s="65">
        <v>68.91</v>
      </c>
      <c r="C8" s="65">
        <v>68.489999999999995</v>
      </c>
      <c r="D8" s="65">
        <v>68.91</v>
      </c>
      <c r="E8" s="87">
        <v>85.92</v>
      </c>
      <c r="F8" s="33">
        <f t="shared" si="0"/>
        <v>0</v>
      </c>
      <c r="G8" s="53">
        <v>52.1</v>
      </c>
      <c r="H8" s="53">
        <v>62.18</v>
      </c>
      <c r="I8" s="53">
        <v>68.91</v>
      </c>
      <c r="J8" s="53">
        <v>68.489999999999995</v>
      </c>
      <c r="K8" s="53">
        <v>68.91</v>
      </c>
      <c r="L8" s="53">
        <v>70.38</v>
      </c>
      <c r="M8" s="53">
        <v>64.290000000000006</v>
      </c>
      <c r="N8" s="57">
        <v>77.099999999999994</v>
      </c>
      <c r="O8" s="57">
        <v>79.41</v>
      </c>
      <c r="P8" s="57">
        <v>82.56</v>
      </c>
      <c r="Q8" s="57">
        <v>60.71</v>
      </c>
      <c r="R8" s="57">
        <v>85.92</v>
      </c>
      <c r="S8" s="57">
        <v>60.71</v>
      </c>
      <c r="T8" s="57">
        <v>67.23</v>
      </c>
      <c r="U8" s="57">
        <v>76.89</v>
      </c>
      <c r="V8" s="52">
        <v>48.45</v>
      </c>
      <c r="W8" s="52">
        <v>65.81</v>
      </c>
      <c r="X8" s="52">
        <v>0</v>
      </c>
      <c r="Y8" s="81">
        <v>87.24</v>
      </c>
      <c r="Z8" s="81">
        <v>76.92</v>
      </c>
      <c r="AA8" s="81">
        <v>73.73</v>
      </c>
      <c r="AB8" s="81">
        <v>56.18</v>
      </c>
      <c r="AC8" s="81">
        <v>36.07</v>
      </c>
      <c r="AD8" s="81">
        <v>27.22</v>
      </c>
    </row>
    <row r="9" spans="1:30" ht="16.5" customHeight="1" x14ac:dyDescent="0.3">
      <c r="A9" s="8" t="s">
        <v>79</v>
      </c>
      <c r="B9" s="65">
        <v>95.54</v>
      </c>
      <c r="C9" s="65">
        <v>92.57</v>
      </c>
      <c r="D9" s="65">
        <v>95.54</v>
      </c>
      <c r="E9" s="87">
        <v>106.69</v>
      </c>
      <c r="F9" s="33">
        <f t="shared" si="0"/>
        <v>75</v>
      </c>
      <c r="G9" s="53">
        <v>80.3</v>
      </c>
      <c r="H9" s="53">
        <v>88.85</v>
      </c>
      <c r="I9" s="53">
        <v>95.54</v>
      </c>
      <c r="J9" s="53">
        <v>92.57</v>
      </c>
      <c r="K9" s="53">
        <v>95.54</v>
      </c>
      <c r="L9" s="53">
        <v>92.57</v>
      </c>
      <c r="M9" s="53">
        <v>93.68</v>
      </c>
      <c r="N9" s="57">
        <v>104.46</v>
      </c>
      <c r="O9" s="57">
        <v>101.49</v>
      </c>
      <c r="P9" s="57">
        <v>101.86</v>
      </c>
      <c r="Q9" s="57">
        <v>101.49</v>
      </c>
      <c r="R9" s="57">
        <v>106.69</v>
      </c>
      <c r="S9" s="57">
        <v>89.59</v>
      </c>
      <c r="T9" s="57">
        <v>110.04</v>
      </c>
      <c r="U9" s="57">
        <v>105.58</v>
      </c>
      <c r="V9" s="52">
        <v>96.24</v>
      </c>
      <c r="W9" s="52">
        <v>103.01</v>
      </c>
      <c r="X9" s="52">
        <v>0</v>
      </c>
      <c r="Y9" s="81">
        <v>79.95</v>
      </c>
      <c r="Z9" s="81">
        <v>66.930000000000007</v>
      </c>
      <c r="AA9" s="81">
        <v>68.56</v>
      </c>
      <c r="AB9" s="81">
        <v>48.93</v>
      </c>
      <c r="AC9" s="82">
        <v>51.8</v>
      </c>
      <c r="AD9" s="82">
        <v>28.85</v>
      </c>
    </row>
    <row r="10" spans="1:30" ht="16.5" customHeight="1" x14ac:dyDescent="0.3">
      <c r="A10" s="8" t="s">
        <v>80</v>
      </c>
      <c r="B10" s="65">
        <v>104.17</v>
      </c>
      <c r="C10" s="65">
        <v>113.89</v>
      </c>
      <c r="D10" s="65">
        <v>104.17</v>
      </c>
      <c r="E10" s="87">
        <v>109.72</v>
      </c>
      <c r="F10" s="33">
        <f t="shared" si="0"/>
        <v>100</v>
      </c>
      <c r="G10" s="53">
        <v>55.56</v>
      </c>
      <c r="H10" s="53">
        <v>112.5</v>
      </c>
      <c r="I10" s="53">
        <v>104.17</v>
      </c>
      <c r="J10" s="53">
        <v>113.89</v>
      </c>
      <c r="K10" s="53">
        <v>104.17</v>
      </c>
      <c r="L10" s="53">
        <v>109.72</v>
      </c>
      <c r="M10" s="53">
        <v>102.78</v>
      </c>
      <c r="N10" s="57">
        <v>94.44</v>
      </c>
      <c r="O10" s="57">
        <v>106.94</v>
      </c>
      <c r="P10" s="57">
        <v>106.94</v>
      </c>
      <c r="Q10" s="57">
        <v>95.83</v>
      </c>
      <c r="R10" s="57">
        <v>109.72</v>
      </c>
      <c r="S10" s="57">
        <v>84.72</v>
      </c>
      <c r="T10" s="57">
        <v>95.83</v>
      </c>
      <c r="U10" s="57">
        <v>95.83</v>
      </c>
      <c r="V10" s="52">
        <v>105.33</v>
      </c>
      <c r="W10" s="52">
        <v>104</v>
      </c>
      <c r="X10" s="52">
        <v>0</v>
      </c>
      <c r="Y10" s="81">
        <v>64.739999999999995</v>
      </c>
      <c r="Z10" s="81">
        <v>51.6</v>
      </c>
      <c r="AA10" s="81">
        <v>61.73</v>
      </c>
      <c r="AB10" s="81">
        <v>55.61</v>
      </c>
      <c r="AC10" s="81">
        <v>37.369999999999997</v>
      </c>
      <c r="AD10" s="81">
        <v>14.85</v>
      </c>
    </row>
    <row r="11" spans="1:30" ht="16.5" customHeight="1" x14ac:dyDescent="0.3">
      <c r="A11" s="8" t="s">
        <v>81</v>
      </c>
      <c r="B11" s="65">
        <v>87.98</v>
      </c>
      <c r="C11" s="65">
        <v>87.85</v>
      </c>
      <c r="D11" s="65">
        <v>88.4</v>
      </c>
      <c r="E11" s="87">
        <v>94.61</v>
      </c>
      <c r="F11" s="33">
        <f t="shared" si="0"/>
        <v>0</v>
      </c>
      <c r="G11" s="53">
        <v>73.34</v>
      </c>
      <c r="H11" s="53">
        <v>83.7</v>
      </c>
      <c r="I11" s="53">
        <v>87.98</v>
      </c>
      <c r="J11" s="53">
        <v>87.85</v>
      </c>
      <c r="K11" s="53">
        <v>88.4</v>
      </c>
      <c r="L11" s="53">
        <v>86.74</v>
      </c>
      <c r="M11" s="53">
        <v>87.57</v>
      </c>
      <c r="N11" s="57">
        <v>84.25</v>
      </c>
      <c r="O11" s="57">
        <v>89.64</v>
      </c>
      <c r="P11" s="57">
        <v>88.67</v>
      </c>
      <c r="Q11" s="57">
        <v>69.61</v>
      </c>
      <c r="R11" s="57">
        <v>94.61</v>
      </c>
      <c r="S11" s="57">
        <v>80.94</v>
      </c>
      <c r="T11" s="57">
        <v>80.25</v>
      </c>
      <c r="U11" s="57">
        <v>91.85</v>
      </c>
      <c r="V11" s="52">
        <v>79.86</v>
      </c>
      <c r="W11" s="52">
        <v>105.51</v>
      </c>
      <c r="X11" s="52">
        <v>0</v>
      </c>
      <c r="Y11" s="81">
        <v>62.22</v>
      </c>
      <c r="Z11" s="81">
        <v>51.57</v>
      </c>
      <c r="AA11" s="81">
        <v>60.62</v>
      </c>
      <c r="AB11" s="81">
        <v>49.55</v>
      </c>
      <c r="AC11" s="81">
        <v>1.08</v>
      </c>
      <c r="AD11" s="81">
        <v>16.82</v>
      </c>
    </row>
    <row r="12" spans="1:30" ht="16.5" customHeight="1" x14ac:dyDescent="0.3">
      <c r="A12" s="8" t="s">
        <v>82</v>
      </c>
      <c r="B12" s="65">
        <v>68.16</v>
      </c>
      <c r="C12" s="65">
        <v>75.53</v>
      </c>
      <c r="D12" s="65">
        <v>62.89</v>
      </c>
      <c r="E12" s="87">
        <v>71.05</v>
      </c>
      <c r="F12" s="33">
        <f t="shared" si="0"/>
        <v>0</v>
      </c>
      <c r="G12" s="53">
        <v>87.89</v>
      </c>
      <c r="H12" s="53">
        <v>72.89</v>
      </c>
      <c r="I12" s="53">
        <v>68.16</v>
      </c>
      <c r="J12" s="53">
        <v>75.53</v>
      </c>
      <c r="K12" s="53">
        <v>62.89</v>
      </c>
      <c r="L12" s="53">
        <v>67.37</v>
      </c>
      <c r="M12" s="53">
        <v>62.11</v>
      </c>
      <c r="N12" s="57">
        <v>67.11</v>
      </c>
      <c r="O12" s="57">
        <v>71.319999999999993</v>
      </c>
      <c r="P12" s="57">
        <v>72.11</v>
      </c>
      <c r="Q12" s="57">
        <v>55.79</v>
      </c>
      <c r="R12" s="57">
        <v>71.05</v>
      </c>
      <c r="S12" s="57">
        <v>59.74</v>
      </c>
      <c r="T12" s="57">
        <v>65.53</v>
      </c>
      <c r="U12" s="57">
        <v>73.42</v>
      </c>
      <c r="V12" s="52">
        <v>40.22</v>
      </c>
      <c r="W12" s="52">
        <v>51.4</v>
      </c>
      <c r="X12" s="52">
        <v>0</v>
      </c>
      <c r="Y12" s="81">
        <v>64.62</v>
      </c>
      <c r="Z12" s="81">
        <v>51.69</v>
      </c>
      <c r="AA12" s="81">
        <v>52.48</v>
      </c>
      <c r="AB12" s="81">
        <v>32.42</v>
      </c>
      <c r="AC12" s="81">
        <v>34.65</v>
      </c>
      <c r="AD12" s="81">
        <v>12.7</v>
      </c>
    </row>
    <row r="13" spans="1:30" ht="16.5" customHeight="1" x14ac:dyDescent="0.3">
      <c r="A13" s="8" t="s">
        <v>83</v>
      </c>
      <c r="B13" s="65">
        <v>89.81</v>
      </c>
      <c r="C13" s="65">
        <v>93.57</v>
      </c>
      <c r="D13" s="65">
        <v>91.42</v>
      </c>
      <c r="E13" s="87">
        <v>75.069999999999993</v>
      </c>
      <c r="F13" s="33">
        <f t="shared" si="0"/>
        <v>0</v>
      </c>
      <c r="G13" s="53">
        <v>78.02</v>
      </c>
      <c r="H13" s="53">
        <v>89.01</v>
      </c>
      <c r="I13" s="53">
        <v>89.81</v>
      </c>
      <c r="J13" s="53">
        <v>93.57</v>
      </c>
      <c r="K13" s="53">
        <v>91.42</v>
      </c>
      <c r="L13" s="53">
        <v>92.23</v>
      </c>
      <c r="M13" s="53">
        <v>73.459999999999994</v>
      </c>
      <c r="N13" s="57">
        <v>79.62</v>
      </c>
      <c r="O13" s="57">
        <v>82.31</v>
      </c>
      <c r="P13" s="57">
        <v>81.23</v>
      </c>
      <c r="Q13" s="57">
        <v>68.63</v>
      </c>
      <c r="R13" s="57">
        <v>75.069999999999993</v>
      </c>
      <c r="S13" s="57">
        <v>70.78</v>
      </c>
      <c r="T13" s="57">
        <v>72.39</v>
      </c>
      <c r="U13" s="57">
        <v>75.87</v>
      </c>
      <c r="V13" s="52">
        <v>45.39</v>
      </c>
      <c r="W13" s="52">
        <v>46.52</v>
      </c>
      <c r="X13" s="52">
        <v>0</v>
      </c>
      <c r="Y13" s="81">
        <v>59.89</v>
      </c>
      <c r="Z13" s="81">
        <v>40.19</v>
      </c>
      <c r="AA13" s="81">
        <v>40.020000000000003</v>
      </c>
      <c r="AB13" s="81">
        <v>27.26</v>
      </c>
      <c r="AC13" s="81">
        <v>26.65</v>
      </c>
      <c r="AD13" s="81">
        <v>22.45</v>
      </c>
    </row>
    <row r="14" spans="1:30" ht="16.5" customHeight="1" x14ac:dyDescent="0.3">
      <c r="A14" s="8" t="s">
        <v>84</v>
      </c>
      <c r="B14" s="65">
        <v>144.16</v>
      </c>
      <c r="C14" s="65">
        <v>137.66</v>
      </c>
      <c r="D14" s="65">
        <v>140.26</v>
      </c>
      <c r="E14" s="87">
        <v>140.26</v>
      </c>
      <c r="F14" s="33">
        <f t="shared" si="0"/>
        <v>100</v>
      </c>
      <c r="G14" s="53">
        <v>127.27</v>
      </c>
      <c r="H14" s="53">
        <v>137.66</v>
      </c>
      <c r="I14" s="53">
        <v>144.16</v>
      </c>
      <c r="J14" s="53">
        <v>137.66</v>
      </c>
      <c r="K14" s="53">
        <v>140.26</v>
      </c>
      <c r="L14" s="53">
        <v>149.35</v>
      </c>
      <c r="M14" s="53">
        <v>123.38</v>
      </c>
      <c r="N14" s="57">
        <v>107.79</v>
      </c>
      <c r="O14" s="57">
        <v>114.29</v>
      </c>
      <c r="P14" s="57">
        <v>115.58</v>
      </c>
      <c r="Q14" s="57">
        <v>111.69</v>
      </c>
      <c r="R14" s="57">
        <v>140.26</v>
      </c>
      <c r="S14" s="57">
        <v>85.71</v>
      </c>
      <c r="T14" s="57">
        <v>120.78</v>
      </c>
      <c r="U14" s="57">
        <v>116.88</v>
      </c>
      <c r="V14" s="52">
        <v>74.56</v>
      </c>
      <c r="W14" s="52">
        <v>73.680000000000007</v>
      </c>
      <c r="X14" s="52">
        <v>0</v>
      </c>
      <c r="Y14" s="81">
        <v>75.569999999999993</v>
      </c>
      <c r="Z14" s="81">
        <v>68.510000000000005</v>
      </c>
      <c r="AA14" s="81">
        <v>57.73</v>
      </c>
      <c r="AB14" s="81">
        <v>47.77</v>
      </c>
      <c r="AC14" s="83">
        <v>45.99</v>
      </c>
      <c r="AD14" s="83">
        <v>37.590000000000003</v>
      </c>
    </row>
    <row r="15" spans="1:30" ht="16.5" customHeight="1" x14ac:dyDescent="0.3">
      <c r="A15" s="8" t="s">
        <v>85</v>
      </c>
      <c r="B15" s="65">
        <v>75.290000000000006</v>
      </c>
      <c r="C15" s="65">
        <v>80.58</v>
      </c>
      <c r="D15" s="65">
        <v>72.92</v>
      </c>
      <c r="E15" s="87">
        <v>78.819999999999993</v>
      </c>
      <c r="F15" s="33">
        <f t="shared" si="0"/>
        <v>0</v>
      </c>
      <c r="G15" s="53">
        <v>92.61</v>
      </c>
      <c r="H15" s="53">
        <v>76.61</v>
      </c>
      <c r="I15" s="53">
        <v>75.290000000000006</v>
      </c>
      <c r="J15" s="53">
        <v>80.58</v>
      </c>
      <c r="K15" s="53">
        <v>72.92</v>
      </c>
      <c r="L15" s="53">
        <v>76.39</v>
      </c>
      <c r="M15" s="53">
        <v>69.22</v>
      </c>
      <c r="N15" s="57">
        <v>19.97</v>
      </c>
      <c r="O15" s="57">
        <v>75.84</v>
      </c>
      <c r="P15" s="57">
        <v>74.3</v>
      </c>
      <c r="Q15" s="57">
        <v>53.06</v>
      </c>
      <c r="R15" s="57">
        <v>78.819999999999993</v>
      </c>
      <c r="S15" s="57">
        <v>58.08</v>
      </c>
      <c r="T15" s="57">
        <v>63.6</v>
      </c>
      <c r="U15" s="57">
        <v>72.81</v>
      </c>
      <c r="V15" s="52">
        <v>38.4</v>
      </c>
      <c r="W15" s="52">
        <v>51.38</v>
      </c>
      <c r="X15" s="52">
        <v>0</v>
      </c>
      <c r="Y15" s="81">
        <v>63.66</v>
      </c>
      <c r="Z15" s="81">
        <v>49.22</v>
      </c>
      <c r="AA15" s="81">
        <v>55.85</v>
      </c>
      <c r="AB15" s="81">
        <v>35.229999999999997</v>
      </c>
      <c r="AC15" s="83">
        <v>23.5</v>
      </c>
      <c r="AD15" s="83">
        <v>25.67</v>
      </c>
    </row>
    <row r="16" spans="1:30" ht="16.5" customHeight="1" thickBot="1" x14ac:dyDescent="0.35">
      <c r="A16" s="10" t="s">
        <v>86</v>
      </c>
      <c r="B16" s="85">
        <v>90.63</v>
      </c>
      <c r="C16" s="85">
        <v>108.33</v>
      </c>
      <c r="D16" s="85">
        <v>91.67</v>
      </c>
      <c r="E16" s="94">
        <v>111.46</v>
      </c>
      <c r="F16" s="33">
        <f t="shared" si="0"/>
        <v>50</v>
      </c>
      <c r="G16" s="54">
        <v>71.88</v>
      </c>
      <c r="H16" s="54">
        <v>105.21</v>
      </c>
      <c r="I16" s="54">
        <v>90.63</v>
      </c>
      <c r="J16" s="54">
        <v>108.33</v>
      </c>
      <c r="K16" s="54">
        <v>91.67</v>
      </c>
      <c r="L16" s="54">
        <v>95.83</v>
      </c>
      <c r="M16" s="54">
        <v>117.71</v>
      </c>
      <c r="N16" s="59">
        <v>111.46</v>
      </c>
      <c r="O16" s="59">
        <v>109.38</v>
      </c>
      <c r="P16" s="59">
        <v>108.33</v>
      </c>
      <c r="Q16" s="59">
        <v>108.33</v>
      </c>
      <c r="R16" s="59">
        <v>111.46</v>
      </c>
      <c r="S16" s="59">
        <v>97.92</v>
      </c>
      <c r="T16" s="59">
        <v>100</v>
      </c>
      <c r="U16" s="59">
        <v>118.75</v>
      </c>
      <c r="V16" s="49">
        <v>90.98</v>
      </c>
      <c r="W16" s="49">
        <v>95.9</v>
      </c>
      <c r="X16" s="52">
        <v>0</v>
      </c>
      <c r="Y16" s="81">
        <v>85.43</v>
      </c>
      <c r="Z16" s="81">
        <v>70.599999999999994</v>
      </c>
      <c r="AA16" s="81">
        <v>75.62</v>
      </c>
      <c r="AB16" s="81">
        <v>59.57</v>
      </c>
      <c r="AC16" s="83">
        <v>58.33</v>
      </c>
      <c r="AD16" s="83">
        <v>27.89</v>
      </c>
    </row>
    <row r="17" spans="1:30" ht="19.5" customHeight="1" thickBot="1" x14ac:dyDescent="0.35">
      <c r="A17" s="25" t="s">
        <v>87</v>
      </c>
      <c r="B17" s="86">
        <v>81.42</v>
      </c>
      <c r="C17" s="86">
        <v>81.87</v>
      </c>
      <c r="D17" s="86">
        <v>80.459999999999994</v>
      </c>
      <c r="E17" s="66">
        <v>83.42</v>
      </c>
      <c r="F17" s="34">
        <f t="shared" ref="F17" si="1">(COUNTIFS(B17:E17,"&gt;=95")/4*100)</f>
        <v>0</v>
      </c>
      <c r="G17" s="63">
        <v>80.180000000000007</v>
      </c>
      <c r="H17" s="63">
        <v>78.09</v>
      </c>
      <c r="I17" s="63">
        <v>81.42</v>
      </c>
      <c r="J17" s="63">
        <v>81.87</v>
      </c>
      <c r="K17" s="63">
        <v>80.459999999999994</v>
      </c>
      <c r="L17" s="63">
        <v>80.03</v>
      </c>
      <c r="M17" s="63">
        <v>73.349999999999994</v>
      </c>
      <c r="N17" s="64">
        <v>60.39</v>
      </c>
      <c r="O17" s="64">
        <v>80.010000000000005</v>
      </c>
      <c r="P17" s="64">
        <v>79.55</v>
      </c>
      <c r="Q17" s="64">
        <v>63.35</v>
      </c>
      <c r="R17" s="64">
        <v>83.42</v>
      </c>
      <c r="S17" s="64">
        <v>65.7</v>
      </c>
      <c r="T17" s="64">
        <v>71.08</v>
      </c>
      <c r="U17" s="64">
        <v>77.83</v>
      </c>
      <c r="V17" s="42">
        <v>51.88</v>
      </c>
      <c r="W17" s="42">
        <v>62.86</v>
      </c>
      <c r="X17" s="51">
        <v>0</v>
      </c>
      <c r="Y17" s="80">
        <v>65.17</v>
      </c>
      <c r="Z17" s="80">
        <v>52.13</v>
      </c>
      <c r="AA17" s="80">
        <v>56.38</v>
      </c>
      <c r="AB17" s="80">
        <v>39.03</v>
      </c>
      <c r="AC17" s="80">
        <v>28.33</v>
      </c>
      <c r="AD17" s="80">
        <v>25.09</v>
      </c>
    </row>
    <row r="18" spans="1:30" ht="15.75" x14ac:dyDescent="0.3">
      <c r="A18" s="26"/>
      <c r="B18" s="13"/>
      <c r="C18" s="13"/>
      <c r="D18" s="13"/>
      <c r="E18" s="13"/>
      <c r="F18" s="14"/>
      <c r="G18" s="15"/>
      <c r="H18" s="15"/>
      <c r="I18" s="15"/>
      <c r="J18" s="15"/>
      <c r="K18" s="15"/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7"/>
      <c r="W18" s="17"/>
      <c r="X18" s="17"/>
      <c r="Y18" s="17"/>
      <c r="Z18" s="17"/>
      <c r="AA18" s="17"/>
      <c r="AB18" s="17"/>
      <c r="AC18" s="18"/>
      <c r="AD18" s="18"/>
    </row>
    <row r="19" spans="1:30" ht="15.75" customHeight="1" x14ac:dyDescent="0.25">
      <c r="A19" s="19" t="s">
        <v>70</v>
      </c>
      <c r="B19" s="47"/>
      <c r="C19" s="47"/>
      <c r="D19" s="47"/>
    </row>
    <row r="20" spans="1:30" ht="15.75" customHeight="1" x14ac:dyDescent="0.25">
      <c r="A20" s="46" t="s">
        <v>119</v>
      </c>
      <c r="B20" s="47"/>
      <c r="C20" s="47"/>
      <c r="D20" s="47"/>
    </row>
    <row r="21" spans="1:30" s="47" customFormat="1" ht="15.75" customHeight="1" x14ac:dyDescent="0.25">
      <c r="A21" s="46" t="s">
        <v>121</v>
      </c>
    </row>
    <row r="22" spans="1:30" ht="15.75" customHeight="1" x14ac:dyDescent="0.25">
      <c r="A22" s="46" t="s">
        <v>117</v>
      </c>
      <c r="B22" s="47"/>
      <c r="C22" s="47"/>
      <c r="D22" s="23"/>
    </row>
    <row r="23" spans="1:30" ht="15.75" customHeight="1" x14ac:dyDescent="0.25">
      <c r="A23" s="47"/>
      <c r="B23" s="47"/>
      <c r="C23" s="20"/>
      <c r="D23" s="47"/>
    </row>
    <row r="24" spans="1:30" ht="15.75" customHeight="1" x14ac:dyDescent="0.25">
      <c r="A24" s="98" t="s">
        <v>118</v>
      </c>
      <c r="B24" s="98"/>
      <c r="C24" s="98"/>
      <c r="D24" s="47"/>
    </row>
    <row r="25" spans="1:30" ht="15.75" customHeight="1" x14ac:dyDescent="0.25"/>
    <row r="26" spans="1:30" ht="15.75" customHeight="1" x14ac:dyDescent="0.25"/>
    <row r="27" spans="1:30" ht="15.75" customHeight="1" x14ac:dyDescent="0.25"/>
    <row r="28" spans="1:30" ht="15.75" customHeight="1" x14ac:dyDescent="0.25"/>
    <row r="29" spans="1:30" ht="15.75" customHeight="1" x14ac:dyDescent="0.25"/>
    <row r="30" spans="1:30" ht="15.75" customHeight="1" x14ac:dyDescent="0.25"/>
    <row r="31" spans="1:30" ht="15.75" customHeight="1" x14ac:dyDescent="0.25"/>
    <row r="32" spans="1:30" ht="15.75" customHeight="1" x14ac:dyDescent="0.25"/>
  </sheetData>
  <mergeCells count="6">
    <mergeCell ref="A24:C24"/>
    <mergeCell ref="V1:AD1"/>
    <mergeCell ref="A1:A2"/>
    <mergeCell ref="B1:F1"/>
    <mergeCell ref="G1:M1"/>
    <mergeCell ref="N1:U1"/>
  </mergeCells>
  <hyperlinks>
    <hyperlink ref="A19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zoomScaleNormal="100" workbookViewId="0">
      <selection activeCell="C31" sqref="C31"/>
    </sheetView>
  </sheetViews>
  <sheetFormatPr defaultColWidth="14.42578125" defaultRowHeight="15" x14ac:dyDescent="0.25"/>
  <cols>
    <col min="1" max="1" width="23.42578125" style="3" customWidth="1"/>
    <col min="2" max="2" width="7.7109375" style="3" customWidth="1"/>
    <col min="3" max="3" width="13.7109375" style="3" bestFit="1" customWidth="1"/>
    <col min="4" max="4" width="11.28515625" style="3" bestFit="1" customWidth="1"/>
    <col min="5" max="5" width="8" style="3" bestFit="1" customWidth="1"/>
    <col min="6" max="6" width="18.42578125" style="3" bestFit="1" customWidth="1"/>
    <col min="7" max="7" width="8.7109375" style="3" customWidth="1"/>
    <col min="8" max="8" width="12.140625" style="3" customWidth="1"/>
    <col min="9" max="9" width="8.7109375" style="3" customWidth="1"/>
    <col min="10" max="10" width="14.42578125" style="3" customWidth="1"/>
    <col min="11" max="11" width="14.28515625" style="3" customWidth="1"/>
    <col min="12" max="12" width="14.5703125" style="3" customWidth="1"/>
    <col min="13" max="13" width="12.140625" style="3" customWidth="1"/>
    <col min="14" max="14" width="11.5703125" style="3" customWidth="1"/>
    <col min="15" max="15" width="14.140625" style="3" customWidth="1"/>
    <col min="16" max="16" width="14.5703125" style="3" customWidth="1"/>
    <col min="17" max="17" width="11.85546875" style="3" customWidth="1"/>
    <col min="18" max="19" width="8.7109375" style="3" customWidth="1"/>
    <col min="20" max="20" width="10.28515625" style="3" customWidth="1"/>
    <col min="21" max="21" width="13.140625" style="3" customWidth="1"/>
    <col min="22" max="22" width="11.85546875" style="3" customWidth="1"/>
    <col min="23" max="23" width="12.85546875" style="3" customWidth="1"/>
    <col min="24" max="24" width="10.28515625" style="3" customWidth="1"/>
    <col min="25" max="25" width="13.85546875" style="3" customWidth="1"/>
    <col min="26" max="26" width="15.28515625" style="3" customWidth="1"/>
    <col min="27" max="27" width="13.85546875" style="3" customWidth="1"/>
    <col min="28" max="28" width="14.7109375" style="3" customWidth="1"/>
    <col min="29" max="29" width="13.28515625" style="3" customWidth="1"/>
    <col min="30" max="30" width="13.5703125" style="3" customWidth="1"/>
    <col min="31" max="16384" width="14.42578125" style="3"/>
  </cols>
  <sheetData>
    <row r="1" spans="1:31" ht="28.5" customHeight="1" x14ac:dyDescent="0.25">
      <c r="A1" s="100" t="s">
        <v>0</v>
      </c>
      <c r="B1" s="102" t="s">
        <v>45</v>
      </c>
      <c r="C1" s="102"/>
      <c r="D1" s="102"/>
      <c r="E1" s="102"/>
      <c r="F1" s="102"/>
      <c r="G1" s="103" t="s">
        <v>88</v>
      </c>
      <c r="H1" s="103"/>
      <c r="I1" s="103"/>
      <c r="J1" s="103"/>
      <c r="K1" s="103"/>
      <c r="L1" s="103"/>
      <c r="M1" s="103"/>
      <c r="N1" s="104" t="s">
        <v>47</v>
      </c>
      <c r="O1" s="104"/>
      <c r="P1" s="104"/>
      <c r="Q1" s="104"/>
      <c r="R1" s="104"/>
      <c r="S1" s="104"/>
      <c r="T1" s="104"/>
      <c r="U1" s="104"/>
      <c r="V1" s="99" t="s">
        <v>48</v>
      </c>
      <c r="W1" s="99"/>
      <c r="X1" s="99"/>
      <c r="Y1" s="99"/>
      <c r="Z1" s="99"/>
      <c r="AA1" s="99"/>
      <c r="AB1" s="99"/>
      <c r="AC1" s="99"/>
      <c r="AD1" s="99"/>
    </row>
    <row r="2" spans="1:31" ht="60.75" thickBot="1" x14ac:dyDescent="0.3">
      <c r="A2" s="101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72</v>
      </c>
      <c r="X2" s="7" t="s">
        <v>62</v>
      </c>
      <c r="Y2" s="67" t="s">
        <v>63</v>
      </c>
      <c r="Z2" s="67" t="s">
        <v>64</v>
      </c>
      <c r="AA2" s="67" t="s">
        <v>65</v>
      </c>
      <c r="AB2" s="67" t="s">
        <v>66</v>
      </c>
      <c r="AC2" s="67" t="s">
        <v>67</v>
      </c>
      <c r="AD2" s="67" t="s">
        <v>68</v>
      </c>
    </row>
    <row r="3" spans="1:31" ht="16.5" thickTop="1" x14ac:dyDescent="0.3">
      <c r="A3" s="27" t="s">
        <v>89</v>
      </c>
      <c r="B3" s="65">
        <v>71.5</v>
      </c>
      <c r="C3" s="65">
        <v>71.760000000000005</v>
      </c>
      <c r="D3" s="65">
        <v>70.47</v>
      </c>
      <c r="E3" s="87">
        <v>90.16</v>
      </c>
      <c r="F3" s="35">
        <f>(COUNTIFS(B3:E3,"&gt;=95")/4*100)</f>
        <v>0</v>
      </c>
      <c r="G3" s="53">
        <v>85.23</v>
      </c>
      <c r="H3" s="53">
        <v>71.239999999999995</v>
      </c>
      <c r="I3" s="53">
        <v>71.5</v>
      </c>
      <c r="J3" s="53">
        <v>71.760000000000005</v>
      </c>
      <c r="K3" s="53">
        <v>70.47</v>
      </c>
      <c r="L3" s="53">
        <v>72.8</v>
      </c>
      <c r="M3" s="53">
        <v>73.06</v>
      </c>
      <c r="N3" s="57">
        <v>82.12</v>
      </c>
      <c r="O3" s="57">
        <v>81.349999999999994</v>
      </c>
      <c r="P3" s="57">
        <v>81.09</v>
      </c>
      <c r="Q3" s="57">
        <v>80.31</v>
      </c>
      <c r="R3" s="57">
        <v>90.16</v>
      </c>
      <c r="S3" s="57">
        <v>73.83</v>
      </c>
      <c r="T3" s="57">
        <v>82.12</v>
      </c>
      <c r="U3" s="57">
        <v>83.68</v>
      </c>
      <c r="V3" s="52">
        <v>79.67</v>
      </c>
      <c r="W3" s="52">
        <v>82.93</v>
      </c>
      <c r="X3" s="52">
        <v>0</v>
      </c>
      <c r="Y3" s="76">
        <v>66.53</v>
      </c>
      <c r="Z3" s="76">
        <v>56.96</v>
      </c>
      <c r="AA3" s="76">
        <v>56.17</v>
      </c>
      <c r="AB3" s="76">
        <v>47.85</v>
      </c>
      <c r="AC3" s="77">
        <v>50.39</v>
      </c>
      <c r="AD3" s="77">
        <v>31.37</v>
      </c>
      <c r="AE3" s="40"/>
    </row>
    <row r="4" spans="1:31" ht="15.75" x14ac:dyDescent="0.3">
      <c r="A4" s="28" t="s">
        <v>90</v>
      </c>
      <c r="B4" s="65">
        <v>78.06</v>
      </c>
      <c r="C4" s="65">
        <v>77.42</v>
      </c>
      <c r="D4" s="65">
        <v>76.77</v>
      </c>
      <c r="E4" s="87">
        <v>80</v>
      </c>
      <c r="F4" s="35">
        <f>(COUNTIFS(B4:E4,"&gt;=95")/4*100)</f>
        <v>0</v>
      </c>
      <c r="G4" s="53">
        <v>85.81</v>
      </c>
      <c r="H4" s="53">
        <v>76.13</v>
      </c>
      <c r="I4" s="53">
        <v>78.06</v>
      </c>
      <c r="J4" s="53">
        <v>77.42</v>
      </c>
      <c r="K4" s="53">
        <v>76.77</v>
      </c>
      <c r="L4" s="53">
        <v>80.650000000000006</v>
      </c>
      <c r="M4" s="53">
        <v>81.290000000000006</v>
      </c>
      <c r="N4" s="57">
        <v>85.16</v>
      </c>
      <c r="O4" s="57">
        <v>81.94</v>
      </c>
      <c r="P4" s="57">
        <v>79.349999999999994</v>
      </c>
      <c r="Q4" s="57">
        <v>58.06</v>
      </c>
      <c r="R4" s="57">
        <v>80</v>
      </c>
      <c r="S4" s="57">
        <v>80</v>
      </c>
      <c r="T4" s="57">
        <v>80</v>
      </c>
      <c r="U4" s="57">
        <v>94.84</v>
      </c>
      <c r="V4" s="52">
        <v>61.67</v>
      </c>
      <c r="W4" s="52">
        <v>66.11</v>
      </c>
      <c r="X4" s="52">
        <v>0</v>
      </c>
      <c r="Y4" s="76">
        <v>79.239999999999995</v>
      </c>
      <c r="Z4" s="76">
        <v>61.45</v>
      </c>
      <c r="AA4" s="76">
        <v>77.25</v>
      </c>
      <c r="AB4" s="76">
        <v>64.5</v>
      </c>
      <c r="AC4" s="76">
        <v>51.78</v>
      </c>
      <c r="AD4" s="76">
        <v>22.89</v>
      </c>
      <c r="AE4" s="40"/>
    </row>
    <row r="5" spans="1:31" ht="15.75" x14ac:dyDescent="0.3">
      <c r="A5" s="29" t="s">
        <v>91</v>
      </c>
      <c r="B5" s="65">
        <v>95.72</v>
      </c>
      <c r="C5" s="65">
        <v>93.7</v>
      </c>
      <c r="D5" s="65">
        <v>95.72</v>
      </c>
      <c r="E5" s="87">
        <v>98.99</v>
      </c>
      <c r="F5" s="35">
        <f t="shared" ref="F5:F29" si="0">(COUNTIFS(B5:E5,"&gt;=95")/4*100)</f>
        <v>75</v>
      </c>
      <c r="G5" s="53">
        <v>72.8</v>
      </c>
      <c r="H5" s="53">
        <v>92.19</v>
      </c>
      <c r="I5" s="53">
        <v>95.72</v>
      </c>
      <c r="J5" s="53">
        <v>93.7</v>
      </c>
      <c r="K5" s="53">
        <v>95.72</v>
      </c>
      <c r="L5" s="53">
        <v>91.94</v>
      </c>
      <c r="M5" s="53">
        <v>90.93</v>
      </c>
      <c r="N5" s="57">
        <v>95.72</v>
      </c>
      <c r="O5" s="57">
        <v>102.77</v>
      </c>
      <c r="P5" s="57">
        <v>104.28</v>
      </c>
      <c r="Q5" s="57">
        <v>79.599999999999994</v>
      </c>
      <c r="R5" s="57">
        <v>98.99</v>
      </c>
      <c r="S5" s="57">
        <v>83.38</v>
      </c>
      <c r="T5" s="57">
        <v>86.15</v>
      </c>
      <c r="U5" s="57">
        <v>94.96</v>
      </c>
      <c r="V5" s="52">
        <v>58.53</v>
      </c>
      <c r="W5" s="52">
        <v>76.78</v>
      </c>
      <c r="X5" s="52">
        <v>0</v>
      </c>
      <c r="Y5" s="76">
        <v>90.7</v>
      </c>
      <c r="Z5" s="76">
        <v>73.75</v>
      </c>
      <c r="AA5" s="76">
        <v>85.88</v>
      </c>
      <c r="AB5" s="76">
        <v>66.819999999999993</v>
      </c>
      <c r="AC5" s="78">
        <v>55.77</v>
      </c>
      <c r="AD5" s="78">
        <v>33.49</v>
      </c>
      <c r="AE5" s="40"/>
    </row>
    <row r="6" spans="1:31" ht="15.75" x14ac:dyDescent="0.3">
      <c r="A6" s="28" t="s">
        <v>92</v>
      </c>
      <c r="B6" s="65">
        <v>118.75</v>
      </c>
      <c r="C6" s="65">
        <v>140.63</v>
      </c>
      <c r="D6" s="65">
        <v>125</v>
      </c>
      <c r="E6" s="87">
        <v>129.69</v>
      </c>
      <c r="F6" s="35">
        <f t="shared" si="0"/>
        <v>100</v>
      </c>
      <c r="G6" s="53">
        <v>123.44</v>
      </c>
      <c r="H6" s="53">
        <v>139.06</v>
      </c>
      <c r="I6" s="53">
        <v>118.75</v>
      </c>
      <c r="J6" s="53">
        <v>140.63</v>
      </c>
      <c r="K6" s="53">
        <v>125</v>
      </c>
      <c r="L6" s="53">
        <v>139.06</v>
      </c>
      <c r="M6" s="53">
        <v>87.5</v>
      </c>
      <c r="N6" s="57">
        <v>100</v>
      </c>
      <c r="O6" s="57">
        <v>110.94</v>
      </c>
      <c r="P6" s="57">
        <v>115.63</v>
      </c>
      <c r="Q6" s="57">
        <v>103.13</v>
      </c>
      <c r="R6" s="57">
        <v>129.69</v>
      </c>
      <c r="S6" s="57">
        <v>87.5</v>
      </c>
      <c r="T6" s="57">
        <v>101.56</v>
      </c>
      <c r="U6" s="57">
        <v>103.13</v>
      </c>
      <c r="V6" s="52">
        <v>78.790000000000006</v>
      </c>
      <c r="W6" s="52">
        <v>82.83</v>
      </c>
      <c r="X6" s="52">
        <v>0</v>
      </c>
      <c r="Y6" s="76">
        <v>68.77</v>
      </c>
      <c r="Z6" s="76">
        <v>58.63</v>
      </c>
      <c r="AA6" s="76">
        <v>59.45</v>
      </c>
      <c r="AB6" s="76">
        <v>46.25</v>
      </c>
      <c r="AC6" s="76">
        <v>17.21</v>
      </c>
      <c r="AD6" s="76">
        <v>15.57</v>
      </c>
      <c r="AE6" s="40"/>
    </row>
    <row r="7" spans="1:31" ht="15.75" x14ac:dyDescent="0.3">
      <c r="A7" s="29" t="s">
        <v>93</v>
      </c>
      <c r="B7" s="65">
        <v>97.32</v>
      </c>
      <c r="C7" s="65">
        <v>104.7</v>
      </c>
      <c r="D7" s="65">
        <v>98.66</v>
      </c>
      <c r="E7" s="87">
        <v>97.32</v>
      </c>
      <c r="F7" s="35">
        <f t="shared" si="0"/>
        <v>100</v>
      </c>
      <c r="G7" s="53">
        <v>85.91</v>
      </c>
      <c r="H7" s="53">
        <v>100</v>
      </c>
      <c r="I7" s="53">
        <v>97.32</v>
      </c>
      <c r="J7" s="53">
        <v>104.7</v>
      </c>
      <c r="K7" s="53">
        <v>98.66</v>
      </c>
      <c r="L7" s="53">
        <v>110.07</v>
      </c>
      <c r="M7" s="53">
        <v>86.58</v>
      </c>
      <c r="N7" s="57">
        <v>85.91</v>
      </c>
      <c r="O7" s="57">
        <v>98.66</v>
      </c>
      <c r="P7" s="57">
        <v>96.64</v>
      </c>
      <c r="Q7" s="57">
        <v>83.89</v>
      </c>
      <c r="R7" s="57">
        <v>97.32</v>
      </c>
      <c r="S7" s="57">
        <v>82.55</v>
      </c>
      <c r="T7" s="57">
        <v>85.23</v>
      </c>
      <c r="U7" s="57">
        <v>97.99</v>
      </c>
      <c r="V7" s="52">
        <v>72.459999999999994</v>
      </c>
      <c r="W7" s="52">
        <v>81.44</v>
      </c>
      <c r="X7" s="52">
        <v>0</v>
      </c>
      <c r="Y7" s="76">
        <v>82.5</v>
      </c>
      <c r="Z7" s="76">
        <v>61.63</v>
      </c>
      <c r="AA7" s="76">
        <v>80.12</v>
      </c>
      <c r="AB7" s="76">
        <v>55.72</v>
      </c>
      <c r="AC7" s="76">
        <v>45.45</v>
      </c>
      <c r="AD7" s="76">
        <v>19.88</v>
      </c>
      <c r="AE7" s="40"/>
    </row>
    <row r="8" spans="1:31" ht="15.75" x14ac:dyDescent="0.3">
      <c r="A8" s="29" t="s">
        <v>94</v>
      </c>
      <c r="B8" s="65">
        <v>110.34</v>
      </c>
      <c r="C8" s="65">
        <v>141.38</v>
      </c>
      <c r="D8" s="65">
        <v>111.49</v>
      </c>
      <c r="E8" s="87">
        <v>136.78</v>
      </c>
      <c r="F8" s="35">
        <f t="shared" si="0"/>
        <v>100</v>
      </c>
      <c r="G8" s="53">
        <v>118.39</v>
      </c>
      <c r="H8" s="53">
        <v>128.74</v>
      </c>
      <c r="I8" s="53">
        <v>110.34</v>
      </c>
      <c r="J8" s="53">
        <v>141.38</v>
      </c>
      <c r="K8" s="53">
        <v>111.49</v>
      </c>
      <c r="L8" s="53">
        <v>122.99</v>
      </c>
      <c r="M8" s="53">
        <v>103.45</v>
      </c>
      <c r="N8" s="57">
        <v>114.94</v>
      </c>
      <c r="O8" s="57">
        <v>122.99</v>
      </c>
      <c r="P8" s="57">
        <v>124.14</v>
      </c>
      <c r="Q8" s="57">
        <v>119.54</v>
      </c>
      <c r="R8" s="57">
        <v>136.78</v>
      </c>
      <c r="S8" s="57">
        <v>102.3</v>
      </c>
      <c r="T8" s="57">
        <v>103.45</v>
      </c>
      <c r="U8" s="57">
        <v>126.44</v>
      </c>
      <c r="V8" s="52">
        <v>70.31</v>
      </c>
      <c r="W8" s="52">
        <v>74.22</v>
      </c>
      <c r="X8" s="52">
        <v>0</v>
      </c>
      <c r="Y8" s="76">
        <v>57.8</v>
      </c>
      <c r="Z8" s="76">
        <v>43.3</v>
      </c>
      <c r="AA8" s="76">
        <v>46.41</v>
      </c>
      <c r="AB8" s="76">
        <v>26.8</v>
      </c>
      <c r="AC8" s="77">
        <v>11.61</v>
      </c>
      <c r="AD8" s="77">
        <v>10.19</v>
      </c>
      <c r="AE8" s="40"/>
    </row>
    <row r="9" spans="1:31" ht="15.75" x14ac:dyDescent="0.3">
      <c r="A9" s="29" t="s">
        <v>95</v>
      </c>
      <c r="B9" s="65">
        <v>73.44</v>
      </c>
      <c r="C9" s="65">
        <v>80.5</v>
      </c>
      <c r="D9" s="65">
        <v>72.94</v>
      </c>
      <c r="E9" s="87">
        <v>76.11</v>
      </c>
      <c r="F9" s="35">
        <f t="shared" si="0"/>
        <v>0</v>
      </c>
      <c r="G9" s="53">
        <v>91.35</v>
      </c>
      <c r="H9" s="53">
        <v>77.7</v>
      </c>
      <c r="I9" s="53">
        <v>73.44</v>
      </c>
      <c r="J9" s="53">
        <v>80.5</v>
      </c>
      <c r="K9" s="53">
        <v>72.94</v>
      </c>
      <c r="L9" s="53">
        <v>75.92</v>
      </c>
      <c r="M9" s="53">
        <v>60.45</v>
      </c>
      <c r="N9" s="57">
        <v>68.17</v>
      </c>
      <c r="O9" s="57">
        <v>70.34</v>
      </c>
      <c r="P9" s="57">
        <v>71.069999999999993</v>
      </c>
      <c r="Q9" s="57">
        <v>56.18</v>
      </c>
      <c r="R9" s="57">
        <v>76.11</v>
      </c>
      <c r="S9" s="57">
        <v>51.84</v>
      </c>
      <c r="T9" s="57">
        <v>68.05</v>
      </c>
      <c r="U9" s="57">
        <v>69.48</v>
      </c>
      <c r="V9" s="52">
        <v>53.86</v>
      </c>
      <c r="W9" s="52">
        <v>65.08</v>
      </c>
      <c r="X9" s="52">
        <v>0</v>
      </c>
      <c r="Y9" s="76">
        <v>61.85</v>
      </c>
      <c r="Z9" s="76">
        <v>49.11</v>
      </c>
      <c r="AA9" s="76">
        <v>58.43</v>
      </c>
      <c r="AB9" s="76">
        <v>39.68</v>
      </c>
      <c r="AC9" s="77">
        <v>45.24</v>
      </c>
      <c r="AD9" s="77">
        <v>26.2</v>
      </c>
      <c r="AE9" s="40"/>
    </row>
    <row r="10" spans="1:31" ht="15.75" x14ac:dyDescent="0.3">
      <c r="A10" s="29" t="s">
        <v>96</v>
      </c>
      <c r="B10" s="65">
        <v>80.459999999999994</v>
      </c>
      <c r="C10" s="65">
        <v>75.86</v>
      </c>
      <c r="D10" s="65">
        <v>81.84</v>
      </c>
      <c r="E10" s="87">
        <v>93.56</v>
      </c>
      <c r="F10" s="35">
        <f t="shared" si="0"/>
        <v>0</v>
      </c>
      <c r="G10" s="53">
        <v>91.72</v>
      </c>
      <c r="H10" s="53">
        <v>79.08</v>
      </c>
      <c r="I10" s="53">
        <v>80.459999999999994</v>
      </c>
      <c r="J10" s="53">
        <v>75.86</v>
      </c>
      <c r="K10" s="53">
        <v>81.84</v>
      </c>
      <c r="L10" s="53">
        <v>73.790000000000006</v>
      </c>
      <c r="M10" s="53">
        <v>74.709999999999994</v>
      </c>
      <c r="N10" s="57">
        <v>82.99</v>
      </c>
      <c r="O10" s="57">
        <v>81.84</v>
      </c>
      <c r="P10" s="57">
        <v>82.3</v>
      </c>
      <c r="Q10" s="57">
        <v>81.38</v>
      </c>
      <c r="R10" s="57">
        <v>93.56</v>
      </c>
      <c r="S10" s="57">
        <v>76.78</v>
      </c>
      <c r="T10" s="57">
        <v>81.84</v>
      </c>
      <c r="U10" s="57">
        <v>86.44</v>
      </c>
      <c r="V10" s="52">
        <v>78.47</v>
      </c>
      <c r="W10" s="52">
        <v>80.09</v>
      </c>
      <c r="X10" s="52">
        <v>0</v>
      </c>
      <c r="Y10" s="76">
        <v>76.12</v>
      </c>
      <c r="Z10" s="76">
        <v>60.54</v>
      </c>
      <c r="AA10" s="76">
        <v>50.13</v>
      </c>
      <c r="AB10" s="76">
        <v>34.659999999999997</v>
      </c>
      <c r="AC10" s="76">
        <v>54.84</v>
      </c>
      <c r="AD10" s="76">
        <v>19.54</v>
      </c>
      <c r="AE10" s="40"/>
    </row>
    <row r="11" spans="1:31" ht="15.75" x14ac:dyDescent="0.3">
      <c r="A11" s="29" t="s">
        <v>97</v>
      </c>
      <c r="B11" s="65">
        <v>86.21</v>
      </c>
      <c r="C11" s="65">
        <v>77.59</v>
      </c>
      <c r="D11" s="65">
        <v>82.76</v>
      </c>
      <c r="E11" s="87">
        <v>110.34</v>
      </c>
      <c r="F11" s="35">
        <f t="shared" si="0"/>
        <v>25</v>
      </c>
      <c r="G11" s="53">
        <v>62.07</v>
      </c>
      <c r="H11" s="53">
        <v>67.239999999999995</v>
      </c>
      <c r="I11" s="53">
        <v>86.21</v>
      </c>
      <c r="J11" s="53">
        <v>77.59</v>
      </c>
      <c r="K11" s="53">
        <v>82.76</v>
      </c>
      <c r="L11" s="53">
        <v>81.03</v>
      </c>
      <c r="M11" s="53">
        <v>86.21</v>
      </c>
      <c r="N11" s="57">
        <v>124.14</v>
      </c>
      <c r="O11" s="57">
        <v>96.55</v>
      </c>
      <c r="P11" s="57">
        <v>94.83</v>
      </c>
      <c r="Q11" s="57">
        <v>113.79</v>
      </c>
      <c r="R11" s="57">
        <v>110.34</v>
      </c>
      <c r="S11" s="57">
        <v>115.52</v>
      </c>
      <c r="T11" s="57">
        <v>131.03</v>
      </c>
      <c r="U11" s="57">
        <v>101.72</v>
      </c>
      <c r="V11" s="52">
        <v>69.7</v>
      </c>
      <c r="W11" s="52">
        <v>68.180000000000007</v>
      </c>
      <c r="X11" s="52">
        <v>0</v>
      </c>
      <c r="Y11" s="76">
        <v>76.44</v>
      </c>
      <c r="Z11" s="76">
        <v>58.22</v>
      </c>
      <c r="AA11" s="76">
        <v>50.52</v>
      </c>
      <c r="AB11" s="76">
        <v>36.08</v>
      </c>
      <c r="AC11" s="76">
        <v>36.049999999999997</v>
      </c>
      <c r="AD11" s="76">
        <v>21.84</v>
      </c>
      <c r="AE11" s="40"/>
    </row>
    <row r="12" spans="1:31" ht="15.75" x14ac:dyDescent="0.3">
      <c r="A12" s="29" t="s">
        <v>98</v>
      </c>
      <c r="B12" s="65">
        <v>97.62</v>
      </c>
      <c r="C12" s="65">
        <v>105.95</v>
      </c>
      <c r="D12" s="65">
        <v>91.67</v>
      </c>
      <c r="E12" s="87">
        <v>94.05</v>
      </c>
      <c r="F12" s="35">
        <f t="shared" si="0"/>
        <v>50</v>
      </c>
      <c r="G12" s="53">
        <v>101.19</v>
      </c>
      <c r="H12" s="53">
        <v>98.81</v>
      </c>
      <c r="I12" s="53">
        <v>97.62</v>
      </c>
      <c r="J12" s="53">
        <v>105.95</v>
      </c>
      <c r="K12" s="53">
        <v>91.67</v>
      </c>
      <c r="L12" s="53">
        <v>102.38</v>
      </c>
      <c r="M12" s="53">
        <v>83.33</v>
      </c>
      <c r="N12" s="57">
        <v>101.19</v>
      </c>
      <c r="O12" s="57">
        <v>84.52</v>
      </c>
      <c r="P12" s="57">
        <v>97.62</v>
      </c>
      <c r="Q12" s="57">
        <v>86.9</v>
      </c>
      <c r="R12" s="57">
        <v>94.05</v>
      </c>
      <c r="S12" s="57">
        <v>92.86</v>
      </c>
      <c r="T12" s="57">
        <v>89.29</v>
      </c>
      <c r="U12" s="57">
        <v>101.19</v>
      </c>
      <c r="V12" s="52">
        <v>60</v>
      </c>
      <c r="W12" s="52">
        <v>65.709999999999994</v>
      </c>
      <c r="X12" s="52">
        <v>0</v>
      </c>
      <c r="Y12" s="76">
        <v>80.17</v>
      </c>
      <c r="Z12" s="76">
        <v>69.39</v>
      </c>
      <c r="AA12" s="76">
        <v>93.22</v>
      </c>
      <c r="AB12" s="76">
        <v>63.98</v>
      </c>
      <c r="AC12" s="76">
        <v>63.79</v>
      </c>
      <c r="AD12" s="76">
        <v>32.76</v>
      </c>
      <c r="AE12" s="40"/>
    </row>
    <row r="13" spans="1:31" ht="15.75" x14ac:dyDescent="0.3">
      <c r="A13" s="29" t="s">
        <v>99</v>
      </c>
      <c r="B13" s="65">
        <v>80.86</v>
      </c>
      <c r="C13" s="65">
        <v>88.04</v>
      </c>
      <c r="D13" s="65">
        <v>81.34</v>
      </c>
      <c r="E13" s="87">
        <v>86.36</v>
      </c>
      <c r="F13" s="35">
        <f t="shared" si="0"/>
        <v>0</v>
      </c>
      <c r="G13" s="53">
        <v>99.76</v>
      </c>
      <c r="H13" s="53">
        <v>82.06</v>
      </c>
      <c r="I13" s="53">
        <v>80.86</v>
      </c>
      <c r="J13" s="53">
        <v>88.04</v>
      </c>
      <c r="K13" s="53">
        <v>81.34</v>
      </c>
      <c r="L13" s="53">
        <v>86.6</v>
      </c>
      <c r="M13" s="53">
        <v>71.53</v>
      </c>
      <c r="N13" s="57">
        <v>72.010000000000005</v>
      </c>
      <c r="O13" s="57">
        <v>81.819999999999993</v>
      </c>
      <c r="P13" s="57">
        <v>83.73</v>
      </c>
      <c r="Q13" s="57">
        <v>69.86</v>
      </c>
      <c r="R13" s="57">
        <v>86.36</v>
      </c>
      <c r="S13" s="57">
        <v>68.66</v>
      </c>
      <c r="T13" s="57">
        <v>69.38</v>
      </c>
      <c r="U13" s="57">
        <v>76.08</v>
      </c>
      <c r="V13" s="52">
        <v>63.13</v>
      </c>
      <c r="W13" s="52">
        <v>66.59</v>
      </c>
      <c r="X13" s="52">
        <v>0</v>
      </c>
      <c r="Y13" s="76">
        <v>64.23</v>
      </c>
      <c r="Z13" s="76">
        <v>46.34</v>
      </c>
      <c r="AA13" s="76">
        <v>45.06</v>
      </c>
      <c r="AB13" s="76">
        <v>25.66</v>
      </c>
      <c r="AC13" s="77">
        <v>43.48</v>
      </c>
      <c r="AD13" s="77">
        <v>28.38</v>
      </c>
      <c r="AE13" s="40"/>
    </row>
    <row r="14" spans="1:31" ht="15.75" x14ac:dyDescent="0.3">
      <c r="A14" s="29" t="s">
        <v>100</v>
      </c>
      <c r="B14" s="65">
        <v>26.28</v>
      </c>
      <c r="C14" s="65">
        <v>20.440000000000001</v>
      </c>
      <c r="D14" s="65">
        <v>24.09</v>
      </c>
      <c r="E14" s="87">
        <v>29.2</v>
      </c>
      <c r="F14" s="35">
        <f t="shared" si="0"/>
        <v>0</v>
      </c>
      <c r="G14" s="53">
        <v>27.74</v>
      </c>
      <c r="H14" s="53">
        <v>21.9</v>
      </c>
      <c r="I14" s="53">
        <v>26.28</v>
      </c>
      <c r="J14" s="53">
        <v>20.440000000000001</v>
      </c>
      <c r="K14" s="53">
        <v>24.09</v>
      </c>
      <c r="L14" s="53">
        <v>20.440000000000001</v>
      </c>
      <c r="M14" s="53">
        <v>31.39</v>
      </c>
      <c r="N14" s="57">
        <v>27.01</v>
      </c>
      <c r="O14" s="57">
        <v>26.28</v>
      </c>
      <c r="P14" s="57">
        <v>26.28</v>
      </c>
      <c r="Q14" s="57">
        <v>25.55</v>
      </c>
      <c r="R14" s="57">
        <v>29.2</v>
      </c>
      <c r="S14" s="57">
        <v>26.28</v>
      </c>
      <c r="T14" s="57">
        <v>31.39</v>
      </c>
      <c r="U14" s="57">
        <v>32.119999999999997</v>
      </c>
      <c r="V14" s="52">
        <v>10.9</v>
      </c>
      <c r="W14" s="52">
        <v>13.46</v>
      </c>
      <c r="X14" s="52">
        <v>0</v>
      </c>
      <c r="Y14" s="76">
        <v>60.71</v>
      </c>
      <c r="Z14" s="76">
        <v>55.99</v>
      </c>
      <c r="AA14" s="76">
        <v>45.92</v>
      </c>
      <c r="AB14" s="76">
        <v>33.42</v>
      </c>
      <c r="AC14" s="76">
        <v>9.73</v>
      </c>
      <c r="AD14" s="76">
        <v>31.72</v>
      </c>
      <c r="AE14" s="40"/>
    </row>
    <row r="15" spans="1:31" ht="15.75" x14ac:dyDescent="0.3">
      <c r="A15" s="28" t="s">
        <v>101</v>
      </c>
      <c r="B15" s="65">
        <v>107.41</v>
      </c>
      <c r="C15" s="65">
        <v>101.48</v>
      </c>
      <c r="D15" s="65">
        <v>106.67</v>
      </c>
      <c r="E15" s="87">
        <v>101.48</v>
      </c>
      <c r="F15" s="35">
        <f t="shared" si="0"/>
        <v>100</v>
      </c>
      <c r="G15" s="53">
        <v>91.11</v>
      </c>
      <c r="H15" s="53">
        <v>102.22</v>
      </c>
      <c r="I15" s="53">
        <v>107.41</v>
      </c>
      <c r="J15" s="53">
        <v>101.48</v>
      </c>
      <c r="K15" s="53">
        <v>106.67</v>
      </c>
      <c r="L15" s="53">
        <v>102.22</v>
      </c>
      <c r="M15" s="53">
        <v>100</v>
      </c>
      <c r="N15" s="57">
        <v>94.81</v>
      </c>
      <c r="O15" s="57">
        <v>100</v>
      </c>
      <c r="P15" s="57">
        <v>99.26</v>
      </c>
      <c r="Q15" s="57">
        <v>68.89</v>
      </c>
      <c r="R15" s="57">
        <v>101.48</v>
      </c>
      <c r="S15" s="57">
        <v>91.11</v>
      </c>
      <c r="T15" s="57">
        <v>90.37</v>
      </c>
      <c r="U15" s="57">
        <v>86.67</v>
      </c>
      <c r="V15" s="52">
        <v>100</v>
      </c>
      <c r="W15" s="52">
        <v>97.33</v>
      </c>
      <c r="X15" s="52">
        <v>0</v>
      </c>
      <c r="Y15" s="76">
        <v>77.48</v>
      </c>
      <c r="Z15" s="76">
        <v>72.430000000000007</v>
      </c>
      <c r="AA15" s="76">
        <v>69.900000000000006</v>
      </c>
      <c r="AB15" s="76">
        <v>55.22</v>
      </c>
      <c r="AC15" s="77">
        <v>65.19</v>
      </c>
      <c r="AD15" s="77">
        <v>19.149999999999999</v>
      </c>
      <c r="AE15" s="40"/>
    </row>
    <row r="16" spans="1:31" ht="15.75" x14ac:dyDescent="0.3">
      <c r="A16" s="28" t="s">
        <v>102</v>
      </c>
      <c r="B16" s="65">
        <v>20.18</v>
      </c>
      <c r="C16" s="65">
        <v>16.97</v>
      </c>
      <c r="D16" s="65">
        <v>16.97</v>
      </c>
      <c r="E16" s="87">
        <v>37.61</v>
      </c>
      <c r="F16" s="35">
        <f t="shared" si="0"/>
        <v>0</v>
      </c>
      <c r="G16" s="53">
        <v>21.56</v>
      </c>
      <c r="H16" s="53">
        <v>14.68</v>
      </c>
      <c r="I16" s="53">
        <v>20.18</v>
      </c>
      <c r="J16" s="53">
        <v>16.97</v>
      </c>
      <c r="K16" s="53">
        <v>16.97</v>
      </c>
      <c r="L16" s="53">
        <v>21.1</v>
      </c>
      <c r="M16" s="53">
        <v>19.27</v>
      </c>
      <c r="N16" s="57">
        <v>29.36</v>
      </c>
      <c r="O16" s="57">
        <v>19.27</v>
      </c>
      <c r="P16" s="57">
        <v>19.72</v>
      </c>
      <c r="Q16" s="57">
        <v>20.64</v>
      </c>
      <c r="R16" s="57">
        <v>37.61</v>
      </c>
      <c r="S16" s="57">
        <v>19.27</v>
      </c>
      <c r="T16" s="57">
        <v>35.32</v>
      </c>
      <c r="U16" s="57">
        <v>23.39</v>
      </c>
      <c r="V16" s="52">
        <v>10.7</v>
      </c>
      <c r="W16" s="52">
        <v>11.63</v>
      </c>
      <c r="X16" s="52">
        <v>0</v>
      </c>
      <c r="Y16" s="76">
        <v>58.13</v>
      </c>
      <c r="Z16" s="76">
        <v>50.36</v>
      </c>
      <c r="AA16" s="76">
        <v>52.21</v>
      </c>
      <c r="AB16" s="76">
        <v>40.630000000000003</v>
      </c>
      <c r="AC16" s="77">
        <v>13.28</v>
      </c>
      <c r="AD16" s="76">
        <v>22.86</v>
      </c>
      <c r="AE16" s="40"/>
    </row>
    <row r="17" spans="1:31" ht="15.75" x14ac:dyDescent="0.3">
      <c r="A17" s="29" t="s">
        <v>103</v>
      </c>
      <c r="B17" s="65">
        <v>35.65</v>
      </c>
      <c r="C17" s="65">
        <v>32.1</v>
      </c>
      <c r="D17" s="65">
        <v>36.450000000000003</v>
      </c>
      <c r="E17" s="87">
        <v>32.1</v>
      </c>
      <c r="F17" s="35">
        <f t="shared" si="0"/>
        <v>0</v>
      </c>
      <c r="G17" s="53">
        <v>46.29</v>
      </c>
      <c r="H17" s="53">
        <v>31.29</v>
      </c>
      <c r="I17" s="53">
        <v>35.65</v>
      </c>
      <c r="J17" s="53">
        <v>32.1</v>
      </c>
      <c r="K17" s="53">
        <v>36.450000000000003</v>
      </c>
      <c r="L17" s="53">
        <v>33.06</v>
      </c>
      <c r="M17" s="53">
        <v>27.74</v>
      </c>
      <c r="N17" s="57">
        <v>30.32</v>
      </c>
      <c r="O17" s="57">
        <v>30.16</v>
      </c>
      <c r="P17" s="57">
        <v>28.39</v>
      </c>
      <c r="Q17" s="57">
        <v>20.65</v>
      </c>
      <c r="R17" s="57">
        <v>32.1</v>
      </c>
      <c r="S17" s="57">
        <v>27.1</v>
      </c>
      <c r="T17" s="57">
        <v>28.39</v>
      </c>
      <c r="U17" s="57">
        <v>30.48</v>
      </c>
      <c r="V17" s="52">
        <v>21.78</v>
      </c>
      <c r="W17" s="52">
        <v>29.4</v>
      </c>
      <c r="X17" s="52">
        <v>0</v>
      </c>
      <c r="Y17" s="76">
        <v>65.819999999999993</v>
      </c>
      <c r="Z17" s="76">
        <v>47.02</v>
      </c>
      <c r="AA17" s="76">
        <v>47.23</v>
      </c>
      <c r="AB17" s="76">
        <v>29.03</v>
      </c>
      <c r="AC17" s="77">
        <v>12.26</v>
      </c>
      <c r="AD17" s="77">
        <v>27.86</v>
      </c>
      <c r="AE17" s="40"/>
    </row>
    <row r="18" spans="1:31" ht="15.75" x14ac:dyDescent="0.3">
      <c r="A18" s="29" t="s">
        <v>104</v>
      </c>
      <c r="B18" s="65">
        <v>75.33</v>
      </c>
      <c r="C18" s="65">
        <v>78.739999999999995</v>
      </c>
      <c r="D18" s="65">
        <v>72.97</v>
      </c>
      <c r="E18" s="87">
        <v>77.95</v>
      </c>
      <c r="F18" s="35">
        <f t="shared" si="0"/>
        <v>0</v>
      </c>
      <c r="G18" s="53">
        <v>34.65</v>
      </c>
      <c r="H18" s="53">
        <v>75.59</v>
      </c>
      <c r="I18" s="53">
        <v>75.33</v>
      </c>
      <c r="J18" s="53">
        <v>78.739999999999995</v>
      </c>
      <c r="K18" s="53">
        <v>72.97</v>
      </c>
      <c r="L18" s="53">
        <v>78.48</v>
      </c>
      <c r="M18" s="53">
        <v>62.99</v>
      </c>
      <c r="N18" s="57">
        <v>76.12</v>
      </c>
      <c r="O18" s="57">
        <v>69.819999999999993</v>
      </c>
      <c r="P18" s="57">
        <v>68.77</v>
      </c>
      <c r="Q18" s="57">
        <v>67.72</v>
      </c>
      <c r="R18" s="57">
        <v>77.95</v>
      </c>
      <c r="S18" s="57">
        <v>68.77</v>
      </c>
      <c r="T18" s="57">
        <v>72.7</v>
      </c>
      <c r="U18" s="57">
        <v>80.58</v>
      </c>
      <c r="V18" s="52">
        <v>61.71</v>
      </c>
      <c r="W18" s="52">
        <v>74.84</v>
      </c>
      <c r="X18" s="52">
        <v>0</v>
      </c>
      <c r="Y18" s="76">
        <v>53.65</v>
      </c>
      <c r="Z18" s="76">
        <v>47.7</v>
      </c>
      <c r="AA18" s="76">
        <v>48.61</v>
      </c>
      <c r="AB18" s="76">
        <v>36.99</v>
      </c>
      <c r="AC18" s="77">
        <v>37.840000000000003</v>
      </c>
      <c r="AD18" s="76">
        <v>23.21</v>
      </c>
      <c r="AE18" s="40"/>
    </row>
    <row r="19" spans="1:31" ht="15.75" x14ac:dyDescent="0.3">
      <c r="A19" s="29" t="s">
        <v>105</v>
      </c>
      <c r="B19" s="65">
        <v>83.33</v>
      </c>
      <c r="C19" s="65">
        <v>86.81</v>
      </c>
      <c r="D19" s="65">
        <v>80.56</v>
      </c>
      <c r="E19" s="87">
        <v>84.03</v>
      </c>
      <c r="F19" s="35">
        <f t="shared" si="0"/>
        <v>0</v>
      </c>
      <c r="G19" s="53">
        <v>102.08</v>
      </c>
      <c r="H19" s="53">
        <v>85.42</v>
      </c>
      <c r="I19" s="53">
        <v>83.33</v>
      </c>
      <c r="J19" s="53">
        <v>86.81</v>
      </c>
      <c r="K19" s="53">
        <v>80.56</v>
      </c>
      <c r="L19" s="53">
        <v>80.56</v>
      </c>
      <c r="M19" s="53">
        <v>62.5</v>
      </c>
      <c r="N19" s="57">
        <v>82.64</v>
      </c>
      <c r="O19" s="57">
        <v>79.86</v>
      </c>
      <c r="P19" s="57">
        <v>75.69</v>
      </c>
      <c r="Q19" s="57">
        <v>80.56</v>
      </c>
      <c r="R19" s="57">
        <v>84.03</v>
      </c>
      <c r="S19" s="57">
        <v>69.44</v>
      </c>
      <c r="T19" s="57">
        <v>82.64</v>
      </c>
      <c r="U19" s="57">
        <v>86.11</v>
      </c>
      <c r="V19" s="52">
        <v>73.510000000000005</v>
      </c>
      <c r="W19" s="52">
        <v>79.47</v>
      </c>
      <c r="X19" s="52">
        <v>0</v>
      </c>
      <c r="Y19" s="76">
        <v>78.849999999999994</v>
      </c>
      <c r="Z19" s="76">
        <v>66.67</v>
      </c>
      <c r="AA19" s="76">
        <v>56</v>
      </c>
      <c r="AB19" s="76">
        <v>46.67</v>
      </c>
      <c r="AC19" s="76">
        <v>58.92</v>
      </c>
      <c r="AD19" s="76">
        <v>34.21</v>
      </c>
      <c r="AE19" s="40"/>
    </row>
    <row r="20" spans="1:31" ht="15.75" x14ac:dyDescent="0.3">
      <c r="A20" s="29" t="s">
        <v>106</v>
      </c>
      <c r="B20" s="65">
        <v>101.92</v>
      </c>
      <c r="C20" s="65">
        <v>99.65</v>
      </c>
      <c r="D20" s="65">
        <v>97.04</v>
      </c>
      <c r="E20" s="87">
        <v>95.64</v>
      </c>
      <c r="F20" s="35">
        <f t="shared" si="0"/>
        <v>100</v>
      </c>
      <c r="G20" s="53">
        <v>105.57</v>
      </c>
      <c r="H20" s="53">
        <v>95.3</v>
      </c>
      <c r="I20" s="53">
        <v>101.92</v>
      </c>
      <c r="J20" s="53">
        <v>99.65</v>
      </c>
      <c r="K20" s="53">
        <v>97.04</v>
      </c>
      <c r="L20" s="53">
        <v>97.91</v>
      </c>
      <c r="M20" s="53">
        <v>83.62</v>
      </c>
      <c r="N20" s="57">
        <v>91.81</v>
      </c>
      <c r="O20" s="57">
        <v>95.99</v>
      </c>
      <c r="P20" s="57">
        <v>95.64</v>
      </c>
      <c r="Q20" s="57">
        <v>67.94</v>
      </c>
      <c r="R20" s="57">
        <v>95.64</v>
      </c>
      <c r="S20" s="57">
        <v>74.91</v>
      </c>
      <c r="T20" s="57">
        <v>87.11</v>
      </c>
      <c r="U20" s="57">
        <v>95.3</v>
      </c>
      <c r="V20" s="52">
        <v>63.96</v>
      </c>
      <c r="W20" s="52">
        <v>84.81</v>
      </c>
      <c r="X20" s="52">
        <v>0</v>
      </c>
      <c r="Y20" s="76">
        <v>80.56</v>
      </c>
      <c r="Z20" s="76">
        <v>62.44</v>
      </c>
      <c r="AA20" s="76">
        <v>73.95</v>
      </c>
      <c r="AB20" s="76">
        <v>49.03</v>
      </c>
      <c r="AC20" s="76">
        <v>46.27</v>
      </c>
      <c r="AD20" s="76">
        <v>27.98</v>
      </c>
      <c r="AE20" s="40"/>
    </row>
    <row r="21" spans="1:31" ht="15.75" customHeight="1" x14ac:dyDescent="0.3">
      <c r="A21" s="29" t="s">
        <v>107</v>
      </c>
      <c r="B21" s="65">
        <v>96.79</v>
      </c>
      <c r="C21" s="65">
        <v>94.29</v>
      </c>
      <c r="D21" s="65">
        <v>96.79</v>
      </c>
      <c r="E21" s="87">
        <v>90</v>
      </c>
      <c r="F21" s="35">
        <f t="shared" si="0"/>
        <v>50</v>
      </c>
      <c r="G21" s="53">
        <v>100.36</v>
      </c>
      <c r="H21" s="53">
        <v>92.86</v>
      </c>
      <c r="I21" s="53">
        <v>96.79</v>
      </c>
      <c r="J21" s="53">
        <v>94.29</v>
      </c>
      <c r="K21" s="53">
        <v>96.79</v>
      </c>
      <c r="L21" s="53">
        <v>97.14</v>
      </c>
      <c r="M21" s="53">
        <v>88.21</v>
      </c>
      <c r="N21" s="57">
        <v>91.07</v>
      </c>
      <c r="O21" s="57">
        <v>84.29</v>
      </c>
      <c r="P21" s="57">
        <v>86.79</v>
      </c>
      <c r="Q21" s="57">
        <v>88.93</v>
      </c>
      <c r="R21" s="57">
        <v>90</v>
      </c>
      <c r="S21" s="57">
        <v>85.71</v>
      </c>
      <c r="T21" s="57">
        <v>86.07</v>
      </c>
      <c r="U21" s="57">
        <v>90</v>
      </c>
      <c r="V21" s="52">
        <v>50.15</v>
      </c>
      <c r="W21" s="52">
        <v>51.34</v>
      </c>
      <c r="X21" s="52">
        <v>0</v>
      </c>
      <c r="Y21" s="76">
        <v>59.62</v>
      </c>
      <c r="Z21" s="76">
        <v>51.11</v>
      </c>
      <c r="AA21" s="76">
        <v>56.11</v>
      </c>
      <c r="AB21" s="76">
        <v>42.17</v>
      </c>
      <c r="AC21" s="76">
        <v>39.47</v>
      </c>
      <c r="AD21" s="78">
        <v>35.81</v>
      </c>
      <c r="AE21" s="40"/>
    </row>
    <row r="22" spans="1:31" ht="15.75" customHeight="1" x14ac:dyDescent="0.3">
      <c r="A22" s="29" t="s">
        <v>108</v>
      </c>
      <c r="B22" s="65">
        <v>83.71</v>
      </c>
      <c r="C22" s="65">
        <v>74.62</v>
      </c>
      <c r="D22" s="65">
        <v>82.58</v>
      </c>
      <c r="E22" s="87">
        <v>96.21</v>
      </c>
      <c r="F22" s="35">
        <f t="shared" si="0"/>
        <v>25</v>
      </c>
      <c r="G22" s="53">
        <v>45.08</v>
      </c>
      <c r="H22" s="53">
        <v>71.209999999999994</v>
      </c>
      <c r="I22" s="53">
        <v>83.71</v>
      </c>
      <c r="J22" s="53">
        <v>74.62</v>
      </c>
      <c r="K22" s="53">
        <v>82.58</v>
      </c>
      <c r="L22" s="53">
        <v>81.44</v>
      </c>
      <c r="M22" s="53">
        <v>78.41</v>
      </c>
      <c r="N22" s="57">
        <v>95.08</v>
      </c>
      <c r="O22" s="57">
        <v>91.67</v>
      </c>
      <c r="P22" s="57">
        <v>92.42</v>
      </c>
      <c r="Q22" s="57">
        <v>91.67</v>
      </c>
      <c r="R22" s="57">
        <v>96.21</v>
      </c>
      <c r="S22" s="57">
        <v>85.98</v>
      </c>
      <c r="T22" s="57">
        <v>95.83</v>
      </c>
      <c r="U22" s="57">
        <v>98.86</v>
      </c>
      <c r="V22" s="52">
        <v>102.39</v>
      </c>
      <c r="W22" s="52">
        <v>109.56</v>
      </c>
      <c r="X22" s="52">
        <v>0</v>
      </c>
      <c r="Y22" s="76">
        <v>67.3</v>
      </c>
      <c r="Z22" s="76">
        <v>56.02</v>
      </c>
      <c r="AA22" s="76">
        <v>60.82</v>
      </c>
      <c r="AB22" s="76">
        <v>49.73</v>
      </c>
      <c r="AC22" s="78">
        <v>31.01</v>
      </c>
      <c r="AD22" s="76">
        <v>10.63</v>
      </c>
      <c r="AE22" s="40"/>
    </row>
    <row r="23" spans="1:31" ht="15.75" customHeight="1" x14ac:dyDescent="0.3">
      <c r="A23" s="28" t="s">
        <v>109</v>
      </c>
      <c r="B23" s="65">
        <v>94.67</v>
      </c>
      <c r="C23" s="65">
        <v>100</v>
      </c>
      <c r="D23" s="65">
        <v>95.86</v>
      </c>
      <c r="E23" s="87">
        <v>76.33</v>
      </c>
      <c r="F23" s="35">
        <f t="shared" si="0"/>
        <v>50</v>
      </c>
      <c r="G23" s="53">
        <v>108.28</v>
      </c>
      <c r="H23" s="53">
        <v>98.22</v>
      </c>
      <c r="I23" s="53">
        <v>94.67</v>
      </c>
      <c r="J23" s="53">
        <v>100</v>
      </c>
      <c r="K23" s="53">
        <v>95.86</v>
      </c>
      <c r="L23" s="53">
        <v>98.82</v>
      </c>
      <c r="M23" s="53">
        <v>71.010000000000005</v>
      </c>
      <c r="N23" s="57">
        <v>78.7</v>
      </c>
      <c r="O23" s="57">
        <v>78.11</v>
      </c>
      <c r="P23" s="57">
        <v>78.11</v>
      </c>
      <c r="Q23" s="57">
        <v>79.290000000000006</v>
      </c>
      <c r="R23" s="57">
        <v>76.33</v>
      </c>
      <c r="S23" s="57">
        <v>73.959999999999994</v>
      </c>
      <c r="T23" s="57">
        <v>76.33</v>
      </c>
      <c r="U23" s="57">
        <v>80.47</v>
      </c>
      <c r="V23" s="52">
        <v>70.16</v>
      </c>
      <c r="W23" s="52">
        <v>71.73</v>
      </c>
      <c r="X23" s="52">
        <v>0</v>
      </c>
      <c r="Y23" s="76">
        <v>74.849999999999994</v>
      </c>
      <c r="Z23" s="76">
        <v>62.13</v>
      </c>
      <c r="AA23" s="76">
        <v>46.41</v>
      </c>
      <c r="AB23" s="76">
        <v>40.19</v>
      </c>
      <c r="AC23" s="76">
        <v>38.909999999999997</v>
      </c>
      <c r="AD23" s="76">
        <v>17.14</v>
      </c>
      <c r="AE23" s="40"/>
    </row>
    <row r="24" spans="1:31" ht="15.75" customHeight="1" x14ac:dyDescent="0.3">
      <c r="A24" s="29" t="s">
        <v>110</v>
      </c>
      <c r="B24" s="65">
        <v>70.5</v>
      </c>
      <c r="C24" s="65">
        <v>66.959999999999994</v>
      </c>
      <c r="D24" s="65">
        <v>68.73</v>
      </c>
      <c r="E24" s="87">
        <v>85.84</v>
      </c>
      <c r="F24" s="35">
        <f t="shared" si="0"/>
        <v>0</v>
      </c>
      <c r="G24" s="53">
        <v>64.31</v>
      </c>
      <c r="H24" s="53">
        <v>62.24</v>
      </c>
      <c r="I24" s="53">
        <v>70.5</v>
      </c>
      <c r="J24" s="53">
        <v>66.959999999999994</v>
      </c>
      <c r="K24" s="53">
        <v>68.73</v>
      </c>
      <c r="L24" s="53">
        <v>73.16</v>
      </c>
      <c r="M24" s="53">
        <v>57.82</v>
      </c>
      <c r="N24" s="57">
        <v>37.46</v>
      </c>
      <c r="O24" s="57">
        <v>67.260000000000005</v>
      </c>
      <c r="P24" s="57">
        <v>71.98</v>
      </c>
      <c r="Q24" s="57">
        <v>51.62</v>
      </c>
      <c r="R24" s="57">
        <v>85.84</v>
      </c>
      <c r="S24" s="57">
        <v>49.56</v>
      </c>
      <c r="T24" s="57">
        <v>60.77</v>
      </c>
      <c r="U24" s="57">
        <v>56.93</v>
      </c>
      <c r="V24" s="52">
        <v>56.91</v>
      </c>
      <c r="W24" s="52">
        <v>62.7</v>
      </c>
      <c r="X24" s="52">
        <v>0</v>
      </c>
      <c r="Y24" s="76">
        <v>62.02</v>
      </c>
      <c r="Z24" s="76">
        <v>41.41</v>
      </c>
      <c r="AA24" s="76">
        <v>45.21</v>
      </c>
      <c r="AB24" s="76">
        <v>22.89</v>
      </c>
      <c r="AC24" s="76">
        <v>24.56</v>
      </c>
      <c r="AD24" s="77">
        <v>20.170000000000002</v>
      </c>
      <c r="AE24" s="40"/>
    </row>
    <row r="25" spans="1:31" ht="15.75" customHeight="1" x14ac:dyDescent="0.3">
      <c r="A25" s="29" t="s">
        <v>111</v>
      </c>
      <c r="B25" s="65">
        <v>105.43</v>
      </c>
      <c r="C25" s="65">
        <v>101.36</v>
      </c>
      <c r="D25" s="65">
        <v>101.81</v>
      </c>
      <c r="E25" s="87">
        <v>92.76</v>
      </c>
      <c r="F25" s="35">
        <f t="shared" si="0"/>
        <v>75</v>
      </c>
      <c r="G25" s="53">
        <v>91.4</v>
      </c>
      <c r="H25" s="53">
        <v>99.1</v>
      </c>
      <c r="I25" s="53">
        <v>105.43</v>
      </c>
      <c r="J25" s="53">
        <v>101.36</v>
      </c>
      <c r="K25" s="53">
        <v>101.81</v>
      </c>
      <c r="L25" s="53">
        <v>99.55</v>
      </c>
      <c r="M25" s="53">
        <v>86.43</v>
      </c>
      <c r="N25" s="57">
        <v>90.95</v>
      </c>
      <c r="O25" s="57">
        <v>91.86</v>
      </c>
      <c r="P25" s="57">
        <v>94.57</v>
      </c>
      <c r="Q25" s="57">
        <v>101.81</v>
      </c>
      <c r="R25" s="57">
        <v>92.76</v>
      </c>
      <c r="S25" s="57">
        <v>87.33</v>
      </c>
      <c r="T25" s="57">
        <v>86.88</v>
      </c>
      <c r="U25" s="57">
        <v>104.07</v>
      </c>
      <c r="V25" s="52">
        <v>116.77</v>
      </c>
      <c r="W25" s="52">
        <v>125.75</v>
      </c>
      <c r="X25" s="52">
        <v>0</v>
      </c>
      <c r="Y25" s="76">
        <v>95.07</v>
      </c>
      <c r="Z25" s="76">
        <v>83.87</v>
      </c>
      <c r="AA25" s="76">
        <v>82.5</v>
      </c>
      <c r="AB25" s="76">
        <v>60.91</v>
      </c>
      <c r="AC25" s="77">
        <v>67.53</v>
      </c>
      <c r="AD25" s="76">
        <v>43.28</v>
      </c>
      <c r="AE25" s="40"/>
    </row>
    <row r="26" spans="1:31" ht="15.75" customHeight="1" x14ac:dyDescent="0.3">
      <c r="A26" s="29" t="s">
        <v>112</v>
      </c>
      <c r="B26" s="65">
        <v>56.69</v>
      </c>
      <c r="C26" s="65">
        <v>57.32</v>
      </c>
      <c r="D26" s="65">
        <v>55.41</v>
      </c>
      <c r="E26" s="87">
        <v>47.77</v>
      </c>
      <c r="F26" s="35">
        <f t="shared" si="0"/>
        <v>0</v>
      </c>
      <c r="G26" s="53">
        <v>52.87</v>
      </c>
      <c r="H26" s="53">
        <v>51.59</v>
      </c>
      <c r="I26" s="53">
        <v>56.69</v>
      </c>
      <c r="J26" s="53">
        <v>57.32</v>
      </c>
      <c r="K26" s="53">
        <v>55.41</v>
      </c>
      <c r="L26" s="53">
        <v>48.41</v>
      </c>
      <c r="M26" s="53">
        <v>35.03</v>
      </c>
      <c r="N26" s="57">
        <v>52.23</v>
      </c>
      <c r="O26" s="57">
        <v>53.5</v>
      </c>
      <c r="P26" s="57">
        <v>48.41</v>
      </c>
      <c r="Q26" s="57">
        <v>54.78</v>
      </c>
      <c r="R26" s="57">
        <v>47.77</v>
      </c>
      <c r="S26" s="57">
        <v>49.68</v>
      </c>
      <c r="T26" s="57">
        <v>49.68</v>
      </c>
      <c r="U26" s="57">
        <v>54.14</v>
      </c>
      <c r="V26" s="52">
        <v>48.94</v>
      </c>
      <c r="W26" s="52">
        <v>50.35</v>
      </c>
      <c r="X26" s="52">
        <v>0</v>
      </c>
      <c r="Y26" s="76">
        <v>61.82</v>
      </c>
      <c r="Z26" s="76">
        <v>51.21</v>
      </c>
      <c r="AA26" s="76">
        <v>58.76</v>
      </c>
      <c r="AB26" s="76">
        <v>39.89</v>
      </c>
      <c r="AC26" s="76">
        <v>33.33</v>
      </c>
      <c r="AD26" s="76">
        <v>26.56</v>
      </c>
      <c r="AE26" s="40"/>
    </row>
    <row r="27" spans="1:31" ht="15.75" customHeight="1" x14ac:dyDescent="0.3">
      <c r="A27" s="29" t="s">
        <v>113</v>
      </c>
      <c r="B27" s="65">
        <v>93.75</v>
      </c>
      <c r="C27" s="65">
        <v>82.03</v>
      </c>
      <c r="D27" s="65">
        <v>93.75</v>
      </c>
      <c r="E27" s="87">
        <v>91.41</v>
      </c>
      <c r="F27" s="35">
        <f t="shared" si="0"/>
        <v>0</v>
      </c>
      <c r="G27" s="53">
        <v>98.44</v>
      </c>
      <c r="H27" s="53">
        <v>82.81</v>
      </c>
      <c r="I27" s="53">
        <v>93.75</v>
      </c>
      <c r="J27" s="53">
        <v>82.03</v>
      </c>
      <c r="K27" s="53">
        <v>93.75</v>
      </c>
      <c r="L27" s="53">
        <v>88.28</v>
      </c>
      <c r="M27" s="53">
        <v>82.81</v>
      </c>
      <c r="N27" s="57">
        <v>82.81</v>
      </c>
      <c r="O27" s="57">
        <v>79.69</v>
      </c>
      <c r="P27" s="57">
        <v>88.28</v>
      </c>
      <c r="Q27" s="57">
        <v>79.69</v>
      </c>
      <c r="R27" s="57">
        <v>91.41</v>
      </c>
      <c r="S27" s="57">
        <v>77.34</v>
      </c>
      <c r="T27" s="57">
        <v>81.25</v>
      </c>
      <c r="U27" s="57">
        <v>80.47</v>
      </c>
      <c r="V27" s="52">
        <v>80.3</v>
      </c>
      <c r="W27" s="52">
        <v>82.58</v>
      </c>
      <c r="X27" s="52">
        <v>0</v>
      </c>
      <c r="Y27" s="76">
        <v>76.31</v>
      </c>
      <c r="Z27" s="76">
        <v>61.24</v>
      </c>
      <c r="AA27" s="76">
        <v>66.84</v>
      </c>
      <c r="AB27" s="76">
        <v>48.81</v>
      </c>
      <c r="AC27" s="76">
        <v>53.14</v>
      </c>
      <c r="AD27" s="76">
        <v>39.229999999999997</v>
      </c>
      <c r="AE27" s="40"/>
    </row>
    <row r="28" spans="1:31" ht="15.75" customHeight="1" thickBot="1" x14ac:dyDescent="0.35">
      <c r="A28" s="30" t="s">
        <v>114</v>
      </c>
      <c r="B28" s="65">
        <v>84.53</v>
      </c>
      <c r="C28" s="65">
        <v>86.69</v>
      </c>
      <c r="D28" s="65">
        <v>85.25</v>
      </c>
      <c r="E28" s="87">
        <v>86.69</v>
      </c>
      <c r="F28" s="37">
        <f t="shared" si="0"/>
        <v>0</v>
      </c>
      <c r="G28" s="54">
        <v>88.85</v>
      </c>
      <c r="H28" s="53">
        <v>84.53</v>
      </c>
      <c r="I28" s="53">
        <v>84.53</v>
      </c>
      <c r="J28" s="53">
        <v>86.69</v>
      </c>
      <c r="K28" s="53">
        <v>85.25</v>
      </c>
      <c r="L28" s="53">
        <v>87.77</v>
      </c>
      <c r="M28" s="53">
        <v>78.06</v>
      </c>
      <c r="N28" s="57">
        <v>94.96</v>
      </c>
      <c r="O28" s="57">
        <v>78.78</v>
      </c>
      <c r="P28" s="57">
        <v>79.14</v>
      </c>
      <c r="Q28" s="57">
        <v>89.21</v>
      </c>
      <c r="R28" s="57">
        <v>86.69</v>
      </c>
      <c r="S28" s="57">
        <v>85.97</v>
      </c>
      <c r="T28" s="57">
        <v>83.81</v>
      </c>
      <c r="U28" s="57">
        <v>96.76</v>
      </c>
      <c r="V28" s="49">
        <v>64.5</v>
      </c>
      <c r="W28" s="49">
        <v>68.05</v>
      </c>
      <c r="X28" s="49">
        <v>0</v>
      </c>
      <c r="Y28" s="76">
        <v>67.290000000000006</v>
      </c>
      <c r="Z28" s="76">
        <v>59.63</v>
      </c>
      <c r="AA28" s="76">
        <v>63.92</v>
      </c>
      <c r="AB28" s="76">
        <v>45.88</v>
      </c>
      <c r="AC28" s="76">
        <v>50.96</v>
      </c>
      <c r="AD28" s="76">
        <v>35.04</v>
      </c>
      <c r="AE28" s="40"/>
    </row>
    <row r="29" spans="1:31" ht="19.5" customHeight="1" thickBot="1" x14ac:dyDescent="0.35">
      <c r="A29" s="11" t="s">
        <v>87</v>
      </c>
      <c r="B29" s="70">
        <v>76.930000000000007</v>
      </c>
      <c r="C29" s="70">
        <v>78.59</v>
      </c>
      <c r="D29" s="70">
        <v>76.11</v>
      </c>
      <c r="E29" s="88">
        <v>79.88</v>
      </c>
      <c r="F29" s="36">
        <f t="shared" si="0"/>
        <v>0</v>
      </c>
      <c r="G29" s="69">
        <v>81.209999999999994</v>
      </c>
      <c r="H29" s="69">
        <v>76.099999999999994</v>
      </c>
      <c r="I29" s="69">
        <v>76.930000000000007</v>
      </c>
      <c r="J29" s="69">
        <v>78.59</v>
      </c>
      <c r="K29" s="69">
        <v>76.11</v>
      </c>
      <c r="L29" s="69">
        <v>77.39</v>
      </c>
      <c r="M29" s="69">
        <v>66.48</v>
      </c>
      <c r="N29" s="79">
        <v>73.05</v>
      </c>
      <c r="O29" s="79">
        <v>74.42</v>
      </c>
      <c r="P29" s="79">
        <v>75.010000000000005</v>
      </c>
      <c r="Q29" s="79">
        <v>65.16</v>
      </c>
      <c r="R29" s="79">
        <v>79.88</v>
      </c>
      <c r="S29" s="79">
        <v>63.69</v>
      </c>
      <c r="T29" s="79">
        <v>71.89</v>
      </c>
      <c r="U29" s="79">
        <v>75.73</v>
      </c>
      <c r="V29" s="42">
        <v>59.7</v>
      </c>
      <c r="W29" s="42">
        <v>67.94</v>
      </c>
      <c r="X29" s="42">
        <v>0</v>
      </c>
      <c r="Y29" s="80">
        <v>67.739999999999995</v>
      </c>
      <c r="Z29" s="80">
        <v>54.94</v>
      </c>
      <c r="AA29" s="80">
        <v>59.53</v>
      </c>
      <c r="AB29" s="80">
        <v>42.63</v>
      </c>
      <c r="AC29" s="80">
        <v>41.78</v>
      </c>
      <c r="AD29" s="80">
        <v>26.59</v>
      </c>
      <c r="AE29" s="40"/>
    </row>
    <row r="30" spans="1:31" ht="15.75" customHeight="1" x14ac:dyDescent="0.3">
      <c r="A30" s="12"/>
      <c r="B30" s="13"/>
      <c r="C30" s="13"/>
      <c r="D30" s="13"/>
      <c r="E30" s="13"/>
      <c r="F30" s="14"/>
      <c r="G30" s="15"/>
      <c r="H30" s="15"/>
      <c r="I30" s="15"/>
      <c r="J30" s="15"/>
      <c r="K30" s="15"/>
      <c r="L30" s="15"/>
      <c r="M30" s="15"/>
      <c r="N30" s="16"/>
      <c r="O30" s="16"/>
      <c r="P30" s="16"/>
      <c r="Q30" s="16"/>
      <c r="R30" s="16"/>
      <c r="S30" s="16"/>
      <c r="T30" s="16"/>
      <c r="U30" s="16"/>
      <c r="V30" s="17"/>
      <c r="W30" s="17"/>
      <c r="X30" s="17"/>
      <c r="Y30" s="17"/>
      <c r="Z30" s="17"/>
      <c r="AA30" s="17"/>
      <c r="AB30" s="17"/>
      <c r="AC30" s="18"/>
      <c r="AD30" s="18"/>
    </row>
    <row r="31" spans="1:31" ht="15.75" customHeight="1" x14ac:dyDescent="0.25">
      <c r="A31" s="19" t="s">
        <v>70</v>
      </c>
      <c r="B31" s="47"/>
      <c r="C31" s="47"/>
    </row>
    <row r="32" spans="1:31" ht="15.75" customHeight="1" x14ac:dyDescent="0.25">
      <c r="A32" s="46" t="s">
        <v>119</v>
      </c>
      <c r="B32" s="47"/>
      <c r="C32" s="47"/>
      <c r="D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 x14ac:dyDescent="0.25">
      <c r="A33" s="46" t="s">
        <v>121</v>
      </c>
    </row>
    <row r="34" spans="1:16" x14ac:dyDescent="0.25">
      <c r="A34" s="46" t="s">
        <v>117</v>
      </c>
      <c r="B34" s="47"/>
      <c r="C34" s="47"/>
      <c r="D34" s="23"/>
      <c r="E34" s="20"/>
      <c r="G34" s="41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5" customHeight="1" x14ac:dyDescent="0.25">
      <c r="A35" s="47"/>
      <c r="B35" s="47"/>
      <c r="C35" s="20"/>
      <c r="D35" s="47"/>
    </row>
    <row r="36" spans="1:16" ht="15" customHeight="1" x14ac:dyDescent="0.25">
      <c r="A36" s="98" t="s">
        <v>118</v>
      </c>
      <c r="B36" s="98"/>
      <c r="C36" s="98"/>
      <c r="D36" s="47"/>
    </row>
    <row r="37" spans="1:16" ht="15" customHeight="1" x14ac:dyDescent="0.25"/>
  </sheetData>
  <mergeCells count="6">
    <mergeCell ref="A36:C36"/>
    <mergeCell ref="V1:AD1"/>
    <mergeCell ref="A1:A2"/>
    <mergeCell ref="B1:F1"/>
    <mergeCell ref="G1:M1"/>
    <mergeCell ref="N1:U1"/>
  </mergeCells>
  <hyperlinks>
    <hyperlink ref="A31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Estado</vt:lpstr>
      <vt:lpstr>Região Central</vt:lpstr>
      <vt:lpstr>Região Metropolitana</vt:lpstr>
      <vt:lpstr>Região Norte</vt:lpstr>
      <vt:lpstr>Região Sul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flaviasaibel</dc:creator>
  <cp:lastModifiedBy>Danielle Grillo Pacheco Lyra</cp:lastModifiedBy>
  <dcterms:created xsi:type="dcterms:W3CDTF">2018-10-23T11:06:27Z</dcterms:created>
  <dcterms:modified xsi:type="dcterms:W3CDTF">2022-05-11T17:56:48Z</dcterms:modified>
</cp:coreProperties>
</file>