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Estratégia Influenza 2025\Cobertura 2025\"/>
    </mc:Choice>
  </mc:AlternateContent>
  <bookViews>
    <workbookView xWindow="0" yWindow="0" windowWidth="14100" windowHeight="11985" tabRatio="847" activeTab="3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GERAL'!$A$2:$H$2</definedName>
    <definedName name="_xlcn.WorksheetConnection_COBERTURAINFLUENZA2025modelo.xlsxTabela5" hidden="1">Tabela5</definedName>
    <definedName name="_xlcn.WorksheetConnection_Tabela4" hidden="1">Tabela4</definedName>
    <definedName name="Crianças_Procedencia">#REF!</definedName>
    <definedName name="Crianças_Residencia">#REF!</definedName>
    <definedName name="CriançasD2_Procedencia">#REF!</definedName>
    <definedName name="CriançasD2_Residencia">#REF!</definedName>
    <definedName name="Especial_Procedencia">#REF!</definedName>
    <definedName name="Especial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52511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</extLst>
</workbook>
</file>

<file path=xl/calcChain.xml><?xml version="1.0" encoding="utf-8"?>
<calcChain xmlns="http://schemas.openxmlformats.org/spreadsheetml/2006/main">
  <c r="E56" i="9" l="1"/>
  <c r="E71" i="9"/>
  <c r="E40" i="9"/>
  <c r="E22" i="9"/>
  <c r="E7" i="9"/>
  <c r="E12" i="9"/>
  <c r="E76" i="9" l="1"/>
  <c r="E39" i="9"/>
  <c r="E78" i="9"/>
  <c r="E79" i="9"/>
  <c r="E64" i="9"/>
  <c r="E65" i="9"/>
  <c r="E75" i="9"/>
  <c r="E53" i="9"/>
  <c r="E72" i="9"/>
  <c r="E80" i="9"/>
  <c r="E73" i="9"/>
  <c r="E74" i="9"/>
  <c r="E62" i="9"/>
  <c r="E60" i="9"/>
  <c r="E68" i="9"/>
  <c r="E57" i="9"/>
  <c r="E59" i="9"/>
  <c r="E63" i="9"/>
  <c r="E49" i="9"/>
  <c r="E77" i="9"/>
  <c r="E31" i="9"/>
  <c r="E58" i="9"/>
  <c r="E67" i="9"/>
  <c r="E47" i="9"/>
  <c r="E52" i="9"/>
  <c r="E34" i="9"/>
  <c r="E15" i="9"/>
  <c r="E55" i="9"/>
  <c r="E66" i="9"/>
  <c r="E69" i="9"/>
  <c r="E61" i="9"/>
  <c r="E44" i="9"/>
  <c r="E45" i="9"/>
  <c r="E51" i="9"/>
  <c r="E36" i="9"/>
  <c r="E28" i="9"/>
  <c r="E54" i="9"/>
  <c r="E32" i="9"/>
  <c r="E46" i="9"/>
  <c r="E70" i="9"/>
  <c r="E30" i="9"/>
  <c r="E50" i="9"/>
  <c r="E29" i="9"/>
  <c r="E10" i="9"/>
  <c r="E33" i="9"/>
  <c r="E21" i="9"/>
  <c r="E43" i="9"/>
  <c r="E48" i="9"/>
  <c r="E16" i="9"/>
  <c r="E13" i="9"/>
  <c r="E11" i="9"/>
  <c r="E37" i="9"/>
  <c r="E8" i="9"/>
  <c r="E5" i="9"/>
  <c r="E17" i="9"/>
  <c r="E42" i="9"/>
  <c r="E35" i="9"/>
  <c r="E20" i="9"/>
  <c r="E19" i="9"/>
  <c r="E38" i="9"/>
  <c r="E4" i="9"/>
  <c r="E14" i="9"/>
  <c r="E9" i="9"/>
  <c r="E18" i="9"/>
  <c r="E25" i="9"/>
  <c r="E24" i="9"/>
  <c r="E26" i="9"/>
  <c r="E27" i="9"/>
  <c r="E23" i="9"/>
  <c r="E41" i="9"/>
  <c r="E6" i="9"/>
  <c r="E3" i="9"/>
  <c r="N8" i="9" l="1"/>
  <c r="N7" i="9"/>
  <c r="N6" i="9"/>
  <c r="N9" i="9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"/>
        </x15:connection>
      </ext>
    </extLst>
  </connection>
  <connection id="3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"/>
        </x15:connection>
      </ext>
    </extLst>
  </connection>
</connections>
</file>

<file path=xl/sharedStrings.xml><?xml version="1.0" encoding="utf-8"?>
<sst xmlns="http://schemas.openxmlformats.org/spreadsheetml/2006/main" count="961" uniqueCount="305">
  <si>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</si>
  <si>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</si>
  <si>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</si>
  <si>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</si>
  <si>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</si>
  <si>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</si>
  <si>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</si>
  <si>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</si>
  <si>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</si>
  <si>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</si>
  <si>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</si>
  <si>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</si>
  <si>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</si>
  <si>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</si>
  <si>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</si>
  <si>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</si>
  <si>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</si>
  <si>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</si>
  <si>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</si>
  <si>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</si>
  <si>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</si>
  <si>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</si>
  <si>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</si>
  <si>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</si>
  <si>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</si>
  <si>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</si>
  <si>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</si>
  <si>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</si>
  <si>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</si>
  <si>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</si>
  <si>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</si>
  <si>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</si>
  <si>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</si>
  <si>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</si>
  <si>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</si>
  <si>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</si>
  <si>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</si>
  <si>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</si>
  <si>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</si>
  <si>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</si>
  <si>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</si>
  <si>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</si>
  <si>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</si>
  <si>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</si>
  <si>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</si>
  <si>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</si>
  <si>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</si>
  <si>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</si>
  <si>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</si>
  <si>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</si>
  <si>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</si>
  <si>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</si>
  <si>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</si>
  <si>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</si>
  <si>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</si>
  <si>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</si>
  <si>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</si>
  <si>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</si>
  <si>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</si>
  <si>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</si>
  <si>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</si>
  <si>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</si>
  <si>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</si>
  <si>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</si>
  <si>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</si>
  <si>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</si>
  <si>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</si>
  <si>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</si>
  <si>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</si>
  <si>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</si>
  <si>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</si>
  <si>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</si>
  <si>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</si>
  <si>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</si>
  <si>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</si>
  <si>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</si>
  <si>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</si>
  <si>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</si>
  <si>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</si>
  <si>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</si>
  <si>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</si>
  <si>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</si>
  <si>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</si>
  <si>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</si>
  <si>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</si>
  <si>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</si>
  <si>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</si>
  <si>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</si>
  <si>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</si>
  <si>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</si>
  <si>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</si>
  <si>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</si>
  <si>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</si>
  <si>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</si>
  <si>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</si>
  <si>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</si>
  <si>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</si>
  <si>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</si>
  <si>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</si>
  <si>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</si>
  <si>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</si>
  <si>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</si>
  <si>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</si>
  <si>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</si>
  <si>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</si>
  <si>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</si>
  <si>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</si>
  <si>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</si>
  <si>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</si>
  <si>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</si>
  <si>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</si>
  <si>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</si>
  <si>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</si>
  <si>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</si>
  <si>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</si>
  <si>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</si>
  <si>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</si>
  <si>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</si>
  <si>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</si>
  <si>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</si>
  <si>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</si>
  <si>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</si>
  <si>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</si>
  <si>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</si>
  <si>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</si>
  <si>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</si>
  <si>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</si>
  <si>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</si>
  <si>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</si>
  <si>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</si>
  <si>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</si>
  <si>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</si>
  <si>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</si>
  <si>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</si>
  <si>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</si>
  <si>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</si>
  <si>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</si>
  <si>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</si>
  <si>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</si>
  <si>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</si>
  <si>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</si>
  <si>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</si>
  <si>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</si>
  <si>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</si>
  <si>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</si>
  <si>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</si>
  <si>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</si>
  <si>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</si>
  <si>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</si>
  <si>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</si>
  <si>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</si>
  <si>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</si>
  <si>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</si>
  <si>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</si>
  <si>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</si>
  <si>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</si>
  <si>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</si>
  <si>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</si>
  <si>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</si>
  <si>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</si>
  <si>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</si>
  <si>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</si>
  <si>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</si>
  <si>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</si>
  <si>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</si>
  <si>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</si>
  <si>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</si>
  <si>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</si>
  <si>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</si>
  <si>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</si>
  <si>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</si>
  <si>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</si>
  <si>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</si>
  <si>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</si>
  <si>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</si>
  <si>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</si>
  <si>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</si>
  <si>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</si>
  <si>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</si>
  <si>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</si>
  <si>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</si>
  <si>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</si>
  <si>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</si>
  <si>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</si>
  <si>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</si>
  <si>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</si>
  <si>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</si>
  <si>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</si>
  <si>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</si>
  <si>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</si>
  <si>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</si>
  <si>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</si>
  <si>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</si>
  <si>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</si>
  <si>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</si>
  <si>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</si>
  <si>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</si>
  <si>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</si>
  <si>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</si>
  <si>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</si>
  <si>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</si>
  <si>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</si>
  <si>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</si>
  <si>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</si>
  <si>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</si>
  <si>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</si>
  <si>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</si>
  <si>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</si>
  <si>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</si>
  <si>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</si>
  <si>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</si>
  <si>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</si>
  <si>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</si>
  <si>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</si>
  <si>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</si>
  <si>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</si>
  <si>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</si>
  <si>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</si>
  <si>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</si>
  <si>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</si>
  <si>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</si>
  <si>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</si>
  <si>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 xml:space="preserve">RANKING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</si>
  <si>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</si>
  <si>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</si>
  <si>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</si>
  <si>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</si>
  <si>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</si>
  <si>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</si>
  <si>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</si>
  <si>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</si>
  <si>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</si>
  <si>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</si>
  <si>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</si>
  <si>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</si>
  <si>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</si>
  <si>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</si>
  <si>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</si>
  <si>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</si>
  <si>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</si>
  <si>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</si>
  <si>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</si>
  <si>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</si>
  <si>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</si>
  <si>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</si>
  <si>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</si>
  <si>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</si>
  <si>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</si>
  <si>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</si>
  <si>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</si>
  <si>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</si>
  <si>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</si>
  <si>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</si>
  <si>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</si>
  <si>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</si>
  <si>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</si>
  <si>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</si>
  <si>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</si>
  <si>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</si>
  <si>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</si>
  <si>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</si>
  <si>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</si>
  <si>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</si>
  <si>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</si>
  <si>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</si>
  <si>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</si>
  <si>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</si>
  <si>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</si>
  <si>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</si>
  <si>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</si>
  <si>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</si>
  <si>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</si>
  <si>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</si>
  <si>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</si>
  <si>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</si>
  <si>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</si>
  <si>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</si>
  <si>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</si>
  <si>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</si>
  <si>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</si>
  <si>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</si>
  <si>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</si>
  <si>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</si>
  <si>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</si>
  <si>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</si>
  <si>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</si>
  <si>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</si>
  <si>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</si>
  <si>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</si>
  <si>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</si>
  <si>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</si>
  <si>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</si>
  <si>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</si>
  <si>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</si>
  <si>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</si>
  <si>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</si>
  <si>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</si>
  <si>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</si>
  <si>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</si>
  <si>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</si>
  <si>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</si>
  <si>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Vacinas: INFLUENZA TETRAVALENTE - FLUV4; INFLUENZA TRIVALENTE - FLU3V; INF4-alta dosagem.</t>
  </si>
  <si>
    <t>OUTRAS DOSES</t>
  </si>
  <si>
    <t>DOSES CV</t>
  </si>
  <si>
    <t>Dados Parciais: extraídos em 14/07/2025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</si>
</sst>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6" fillId="0" borderId="0" xfId="4" applyFont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34" borderId="1" xfId="0" applyNumberFormat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center" vertical="center"/>
    </xf>
    <xf numFmtId="3" fontId="3" fillId="27" borderId="1" xfId="0" applyNumberFormat="1" applyFont="1" applyFill="1" applyBorder="1" applyAlignment="1">
      <alignment horizontal="center" vertical="center"/>
    </xf>
    <xf numFmtId="3" fontId="3" fillId="29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/>
    </xf>
    <xf numFmtId="3" fontId="4" fillId="0" borderId="1" xfId="3" applyNumberFormat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7" borderId="0" xfId="3" applyFont="1" applyFill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B2B2B2"/>
      <color rgb="FF00FFFF"/>
      <color rgb="FFC709AC"/>
      <color rgb="FFFCC2BA"/>
      <color rgb="FF66FF66"/>
      <color rgb="FFFF66FF"/>
      <color rgb="FFFED0F7"/>
      <color rgb="FFFFFFCC"/>
      <color rgb="FFDCFED0"/>
      <color rgb="FFFF85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14/07/2025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0.49654677978253076</c:v>
                </c:pt>
                <c:pt idx="1">
                  <c:v>0.58993154883530852</c:v>
                </c:pt>
                <c:pt idx="2">
                  <c:v>0.51764264705882357</c:v>
                </c:pt>
                <c:pt idx="3">
                  <c:v>0.51433353720652886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8353904"/>
        <c:axId val="678353360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53904"/>
        <c:axId val="678353360"/>
      </c:lineChart>
      <c:catAx>
        <c:axId val="67835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3360"/>
        <c:crosses val="autoZero"/>
        <c:auto val="1"/>
        <c:lblAlgn val="ctr"/>
        <c:lblOffset val="100"/>
        <c:noMultiLvlLbl val="0"/>
      </c:catAx>
      <c:valAx>
        <c:axId val="6783533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14/07/2025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9028346384278183"/>
          <c:y val="2.298835909400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0.49210180427769146</c:v>
                </c:pt>
                <c:pt idx="1">
                  <c:v>0.57151614221495706</c:v>
                </c:pt>
                <c:pt idx="2">
                  <c:v>0.50359411764705886</c:v>
                </c:pt>
                <c:pt idx="3">
                  <c:v>0.50289555928609464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78358256"/>
        <c:axId val="678358800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58256"/>
        <c:axId val="678358800"/>
      </c:lineChart>
      <c:catAx>
        <c:axId val="67835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8800"/>
        <c:crosses val="autoZero"/>
        <c:auto val="1"/>
        <c:lblAlgn val="ctr"/>
        <c:lblOffset val="100"/>
        <c:noMultiLvlLbl val="0"/>
      </c:catAx>
      <c:valAx>
        <c:axId val="6783588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0.59998495416393516</c:v>
                </c:pt>
                <c:pt idx="1">
                  <c:v>0.50916900386372999</c:v>
                </c:pt>
                <c:pt idx="2">
                  <c:v>0.50868276154171965</c:v>
                </c:pt>
                <c:pt idx="3">
                  <c:v>0.47539523491427299</c:v>
                </c:pt>
                <c:pt idx="4">
                  <c:v>0.45846205831241554</c:v>
                </c:pt>
                <c:pt idx="5">
                  <c:v>0.45151411768528449</c:v>
                </c:pt>
                <c:pt idx="6">
                  <c:v>0.4487699639361154</c:v>
                </c:pt>
                <c:pt idx="7">
                  <c:v>0.44705065507456376</c:v>
                </c:pt>
                <c:pt idx="8">
                  <c:v>0.38881021876715893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678345744"/>
        <c:axId val="678347920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SERRA</c:v>
                </c:pt>
                <c:pt idx="6">
                  <c:v>SAO MATEUS</c:v>
                </c:pt>
                <c:pt idx="7">
                  <c:v>COLATINA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351728"/>
        <c:axId val="678348464"/>
      </c:lineChart>
      <c:catAx>
        <c:axId val="67834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47920"/>
        <c:crosses val="autoZero"/>
        <c:auto val="1"/>
        <c:lblAlgn val="ctr"/>
        <c:lblOffset val="100"/>
        <c:noMultiLvlLbl val="0"/>
      </c:catAx>
      <c:valAx>
        <c:axId val="678347920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678345744"/>
        <c:crosses val="autoZero"/>
        <c:crossBetween val="between"/>
      </c:valAx>
      <c:valAx>
        <c:axId val="6783484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1728"/>
        <c:crosses val="max"/>
        <c:crossBetween val="between"/>
      </c:valAx>
      <c:catAx>
        <c:axId val="67835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3484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AFONSO CLAUDIO</c:v>
                </c:pt>
                <c:pt idx="5">
                  <c:v>NOVA VENECIA</c:v>
                </c:pt>
                <c:pt idx="6">
                  <c:v>SANTA MARIA DE JETIBA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0.66381178412960484</c:v>
                </c:pt>
                <c:pt idx="1">
                  <c:v>0.6025749618837879</c:v>
                </c:pt>
                <c:pt idx="2">
                  <c:v>0.59036144578313254</c:v>
                </c:pt>
                <c:pt idx="3">
                  <c:v>0.53913196069255964</c:v>
                </c:pt>
                <c:pt idx="4">
                  <c:v>0.51515837104072393</c:v>
                </c:pt>
                <c:pt idx="5">
                  <c:v>0.51464939368833318</c:v>
                </c:pt>
                <c:pt idx="6">
                  <c:v>0.50415759255592951</c:v>
                </c:pt>
                <c:pt idx="7">
                  <c:v>0.50180505415162457</c:v>
                </c:pt>
                <c:pt idx="8">
                  <c:v>0.46894409937888198</c:v>
                </c:pt>
                <c:pt idx="9">
                  <c:v>0.43574205351017609</c:v>
                </c:pt>
                <c:pt idx="10">
                  <c:v>0.42106631989596877</c:v>
                </c:pt>
                <c:pt idx="11">
                  <c:v>0.39906275843057981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678350640"/>
        <c:axId val="678351184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AFONSO CLAUDIO</c:v>
                </c:pt>
                <c:pt idx="5">
                  <c:v>NOVA VENECIA</c:v>
                </c:pt>
                <c:pt idx="6">
                  <c:v>SANTA MARIA DE JETIBA</c:v>
                </c:pt>
                <c:pt idx="7">
                  <c:v>SAO GABRIEL DA PALHA</c:v>
                </c:pt>
                <c:pt idx="8">
                  <c:v>MARATAIZES</c:v>
                </c:pt>
                <c:pt idx="9">
                  <c:v>BAIXO GUANDU</c:v>
                </c:pt>
                <c:pt idx="10">
                  <c:v>BARRA DE SAO FRANCISCO</c:v>
                </c:pt>
                <c:pt idx="11">
                  <c:v>ITAPEMIRIM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36912"/>
        <c:axId val="678352272"/>
      </c:lineChart>
      <c:catAx>
        <c:axId val="678350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8351184"/>
        <c:crosses val="autoZero"/>
        <c:auto val="1"/>
        <c:lblAlgn val="ctr"/>
        <c:lblOffset val="100"/>
        <c:noMultiLvlLbl val="0"/>
      </c:catAx>
      <c:valAx>
        <c:axId val="6783511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678350640"/>
        <c:crosses val="autoZero"/>
        <c:crossBetween val="between"/>
      </c:valAx>
      <c:valAx>
        <c:axId val="6783522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4136912"/>
        <c:crosses val="max"/>
        <c:crossBetween val="between"/>
      </c:valAx>
      <c:catAx>
        <c:axId val="95413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835227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MARECHAL FLORIANO</c:v>
                </c:pt>
                <c:pt idx="2">
                  <c:v>VENDA NOVA DO IMIGRANTE</c:v>
                </c:pt>
                <c:pt idx="3">
                  <c:v>FUNDAO</c:v>
                </c:pt>
                <c:pt idx="4">
                  <c:v>SANTA TERESA</c:v>
                </c:pt>
                <c:pt idx="5">
                  <c:v>ANCHIETA</c:v>
                </c:pt>
                <c:pt idx="6">
                  <c:v>VARGEM ALTA</c:v>
                </c:pt>
                <c:pt idx="7">
                  <c:v>ALEGRE</c:v>
                </c:pt>
                <c:pt idx="8">
                  <c:v>MUNIZ FREIRE</c:v>
                </c:pt>
                <c:pt idx="9">
                  <c:v>CONCEICAO DA BARRA</c:v>
                </c:pt>
                <c:pt idx="10">
                  <c:v>PANCAS</c:v>
                </c:pt>
                <c:pt idx="11">
                  <c:v>PEDRO CANARIO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MIMOSO DO SUL</c:v>
                </c:pt>
                <c:pt idx="16">
                  <c:v>SOORETAMA</c:v>
                </c:pt>
                <c:pt idx="17">
                  <c:v>GUACUI</c:v>
                </c:pt>
                <c:pt idx="18">
                  <c:v>PINHEIROS</c:v>
                </c:pt>
                <c:pt idx="19">
                  <c:v>PIUMA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0.75906940063091488</c:v>
                </c:pt>
                <c:pt idx="1">
                  <c:v>0.66375736417193976</c:v>
                </c:pt>
                <c:pt idx="2">
                  <c:v>0.66362618018883024</c:v>
                </c:pt>
                <c:pt idx="3">
                  <c:v>0.64700059394179366</c:v>
                </c:pt>
                <c:pt idx="4">
                  <c:v>0.64525222551928785</c:v>
                </c:pt>
                <c:pt idx="5">
                  <c:v>0.64364844903988183</c:v>
                </c:pt>
                <c:pt idx="6">
                  <c:v>0.63747143945163742</c:v>
                </c:pt>
                <c:pt idx="7">
                  <c:v>0.62678696976798687</c:v>
                </c:pt>
                <c:pt idx="8">
                  <c:v>0.62035735796024893</c:v>
                </c:pt>
                <c:pt idx="9">
                  <c:v>0.60596161698652506</c:v>
                </c:pt>
                <c:pt idx="10">
                  <c:v>0.59389804813340918</c:v>
                </c:pt>
                <c:pt idx="11">
                  <c:v>0.5903219938148081</c:v>
                </c:pt>
                <c:pt idx="12">
                  <c:v>0.56730634542653036</c:v>
                </c:pt>
                <c:pt idx="13">
                  <c:v>0.56253869969040249</c:v>
                </c:pt>
                <c:pt idx="14">
                  <c:v>0.55214243787908435</c:v>
                </c:pt>
                <c:pt idx="15">
                  <c:v>0.54017794096878968</c:v>
                </c:pt>
                <c:pt idx="16">
                  <c:v>0.52645245050308342</c:v>
                </c:pt>
                <c:pt idx="17">
                  <c:v>0.48994472539103845</c:v>
                </c:pt>
                <c:pt idx="18">
                  <c:v>0.4845428996528352</c:v>
                </c:pt>
                <c:pt idx="19">
                  <c:v>0.47712206952303959</c:v>
                </c:pt>
                <c:pt idx="20">
                  <c:v>0.46898817345597898</c:v>
                </c:pt>
                <c:pt idx="21">
                  <c:v>0.44227353463587921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54146704"/>
        <c:axId val="954143984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MARECHAL FLORIANO</c:v>
                </c:pt>
                <c:pt idx="2">
                  <c:v>VENDA NOVA DO IMIGRANTE</c:v>
                </c:pt>
                <c:pt idx="3">
                  <c:v>FUNDAO</c:v>
                </c:pt>
                <c:pt idx="4">
                  <c:v>SANTA TERESA</c:v>
                </c:pt>
                <c:pt idx="5">
                  <c:v>ANCHIETA</c:v>
                </c:pt>
                <c:pt idx="6">
                  <c:v>VARGEM ALTA</c:v>
                </c:pt>
                <c:pt idx="7">
                  <c:v>ALEGRE</c:v>
                </c:pt>
                <c:pt idx="8">
                  <c:v>MUNIZ FREIRE</c:v>
                </c:pt>
                <c:pt idx="9">
                  <c:v>CONCEICAO DA BARRA</c:v>
                </c:pt>
                <c:pt idx="10">
                  <c:v>PANCAS</c:v>
                </c:pt>
                <c:pt idx="11">
                  <c:v>PEDRO CANARIO</c:v>
                </c:pt>
                <c:pt idx="12">
                  <c:v>JAGUARE</c:v>
                </c:pt>
                <c:pt idx="13">
                  <c:v>IBATIBA</c:v>
                </c:pt>
                <c:pt idx="14">
                  <c:v>MONTANHA</c:v>
                </c:pt>
                <c:pt idx="15">
                  <c:v>MIMOSO DO SUL</c:v>
                </c:pt>
                <c:pt idx="16">
                  <c:v>SOORETAMA</c:v>
                </c:pt>
                <c:pt idx="17">
                  <c:v>GUACUI</c:v>
                </c:pt>
                <c:pt idx="18">
                  <c:v>PINHEIROS</c:v>
                </c:pt>
                <c:pt idx="19">
                  <c:v>PIUMA</c:v>
                </c:pt>
                <c:pt idx="20">
                  <c:v>IUNA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40720"/>
        <c:axId val="954141264"/>
      </c:lineChart>
      <c:catAx>
        <c:axId val="95414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4143984"/>
        <c:crosses val="autoZero"/>
        <c:auto val="1"/>
        <c:lblAlgn val="ctr"/>
        <c:lblOffset val="100"/>
        <c:noMultiLvlLbl val="0"/>
      </c:catAx>
      <c:valAx>
        <c:axId val="95414398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54146704"/>
        <c:crosses val="autoZero"/>
        <c:crossBetween val="between"/>
      </c:valAx>
      <c:valAx>
        <c:axId val="9541412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4140720"/>
        <c:crosses val="max"/>
        <c:crossBetween val="between"/>
      </c:valAx>
      <c:catAx>
        <c:axId val="95414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14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ICONHA</c:v>
                </c:pt>
                <c:pt idx="7">
                  <c:v>CONCEICAO DO CASTELO</c:v>
                </c:pt>
                <c:pt idx="8">
                  <c:v>VILA VALERIO</c:v>
                </c:pt>
                <c:pt idx="9">
                  <c:v>GOVERNADOR LINDENBERG</c:v>
                </c:pt>
                <c:pt idx="10">
                  <c:v>SAO ROQUE DO CANAA</c:v>
                </c:pt>
                <c:pt idx="11">
                  <c:v>ITARANA</c:v>
                </c:pt>
                <c:pt idx="12">
                  <c:v>MARILANDIA</c:v>
                </c:pt>
                <c:pt idx="13">
                  <c:v>MUQUI</c:v>
                </c:pt>
                <c:pt idx="14">
                  <c:v>LARANJA DA TERRA</c:v>
                </c:pt>
                <c:pt idx="15">
                  <c:v>DORES DO RIO PRETO</c:v>
                </c:pt>
                <c:pt idx="16">
                  <c:v>JERONIMO MONTEIRO</c:v>
                </c:pt>
                <c:pt idx="17">
                  <c:v>IRUPI</c:v>
                </c:pt>
                <c:pt idx="18">
                  <c:v>ATILIO VIVACQUA</c:v>
                </c:pt>
                <c:pt idx="19">
                  <c:v>IBIRACU</c:v>
                </c:pt>
                <c:pt idx="20">
                  <c:v>SANTA LEOPOLDINA</c:v>
                </c:pt>
                <c:pt idx="21">
                  <c:v>AGUIA BRANCA</c:v>
                </c:pt>
                <c:pt idx="22">
                  <c:v>DIVINO DE SAO LOURENCO</c:v>
                </c:pt>
                <c:pt idx="23">
                  <c:v>RIO NOVO DO SUL</c:v>
                </c:pt>
                <c:pt idx="24">
                  <c:v>PRESIDENTE KENNEDY</c:v>
                </c:pt>
                <c:pt idx="25">
                  <c:v>BOM JESUS DO NORTE</c:v>
                </c:pt>
                <c:pt idx="26">
                  <c:v>MUCURICI</c:v>
                </c:pt>
                <c:pt idx="27">
                  <c:v>MANTENOPOLIS</c:v>
                </c:pt>
                <c:pt idx="28">
                  <c:v>VILA PAVAO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0.74024640657084184</c:v>
                </c:pt>
                <c:pt idx="1">
                  <c:v>0.69669177857844744</c:v>
                </c:pt>
                <c:pt idx="2">
                  <c:v>0.69075551384326606</c:v>
                </c:pt>
                <c:pt idx="3">
                  <c:v>0.68392044092978677</c:v>
                </c:pt>
                <c:pt idx="4">
                  <c:v>0.67862199150542712</c:v>
                </c:pt>
                <c:pt idx="5">
                  <c:v>0.65700712589073629</c:v>
                </c:pt>
                <c:pt idx="6">
                  <c:v>0.65564971751412426</c:v>
                </c:pt>
                <c:pt idx="7">
                  <c:v>0.65558633425669433</c:v>
                </c:pt>
                <c:pt idx="8">
                  <c:v>0.63704112613855923</c:v>
                </c:pt>
                <c:pt idx="9">
                  <c:v>0.6357593885011632</c:v>
                </c:pt>
                <c:pt idx="10">
                  <c:v>0.63195747342088804</c:v>
                </c:pt>
                <c:pt idx="11">
                  <c:v>0.62614259597806221</c:v>
                </c:pt>
                <c:pt idx="12">
                  <c:v>0.61936376210235133</c:v>
                </c:pt>
                <c:pt idx="13">
                  <c:v>0.61779575328614766</c:v>
                </c:pt>
                <c:pt idx="14">
                  <c:v>0.6174174174174174</c:v>
                </c:pt>
                <c:pt idx="15">
                  <c:v>0.60566572237960337</c:v>
                </c:pt>
                <c:pt idx="16">
                  <c:v>0.60496679179901824</c:v>
                </c:pt>
                <c:pt idx="17">
                  <c:v>0.59703229560663373</c:v>
                </c:pt>
                <c:pt idx="18">
                  <c:v>0.5952547103977669</c:v>
                </c:pt>
                <c:pt idx="19">
                  <c:v>0.59401309635173061</c:v>
                </c:pt>
                <c:pt idx="20">
                  <c:v>0.59356568364611262</c:v>
                </c:pt>
                <c:pt idx="21">
                  <c:v>0.58094893154654115</c:v>
                </c:pt>
                <c:pt idx="22">
                  <c:v>0.57965594614809279</c:v>
                </c:pt>
                <c:pt idx="23">
                  <c:v>0.57793017456359097</c:v>
                </c:pt>
                <c:pt idx="24">
                  <c:v>0.5681387157951775</c:v>
                </c:pt>
                <c:pt idx="25">
                  <c:v>0.56080837242872605</c:v>
                </c:pt>
                <c:pt idx="26">
                  <c:v>0.55132145052243398</c:v>
                </c:pt>
                <c:pt idx="27">
                  <c:v>0.54663072776280319</c:v>
                </c:pt>
                <c:pt idx="28">
                  <c:v>0.54446854663774402</c:v>
                </c:pt>
                <c:pt idx="29">
                  <c:v>0.54009819967266781</c:v>
                </c:pt>
                <c:pt idx="30">
                  <c:v>0.53220191470844214</c:v>
                </c:pt>
                <c:pt idx="31">
                  <c:v>0.49602356406480119</c:v>
                </c:pt>
                <c:pt idx="32">
                  <c:v>0.48683660676974511</c:v>
                </c:pt>
                <c:pt idx="33">
                  <c:v>0.48318924111431316</c:v>
                </c:pt>
                <c:pt idx="34">
                  <c:v>0.46398852223816356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54138000"/>
        <c:axId val="954138544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BREJETUBA</c:v>
                </c:pt>
                <c:pt idx="2">
                  <c:v>ITAGUACU</c:v>
                </c:pt>
                <c:pt idx="3">
                  <c:v>ALFREDO CHAVES</c:v>
                </c:pt>
                <c:pt idx="4">
                  <c:v>JOAO NEIVA</c:v>
                </c:pt>
                <c:pt idx="5">
                  <c:v>ALTO RIO NOVO</c:v>
                </c:pt>
                <c:pt idx="6">
                  <c:v>ICONHA</c:v>
                </c:pt>
                <c:pt idx="7">
                  <c:v>CONCEICAO DO CASTELO</c:v>
                </c:pt>
                <c:pt idx="8">
                  <c:v>VILA VALERIO</c:v>
                </c:pt>
                <c:pt idx="9">
                  <c:v>GOVERNADOR LINDENBERG</c:v>
                </c:pt>
                <c:pt idx="10">
                  <c:v>SAO ROQUE DO CANAA</c:v>
                </c:pt>
                <c:pt idx="11">
                  <c:v>ITARANA</c:v>
                </c:pt>
                <c:pt idx="12">
                  <c:v>MARILANDIA</c:v>
                </c:pt>
                <c:pt idx="13">
                  <c:v>MUQUI</c:v>
                </c:pt>
                <c:pt idx="14">
                  <c:v>LARANJA DA TERRA</c:v>
                </c:pt>
                <c:pt idx="15">
                  <c:v>DORES DO RIO PRETO</c:v>
                </c:pt>
                <c:pt idx="16">
                  <c:v>JERONIMO MONTEIRO</c:v>
                </c:pt>
                <c:pt idx="17">
                  <c:v>IRUPI</c:v>
                </c:pt>
                <c:pt idx="18">
                  <c:v>ATILIO VIVACQUA</c:v>
                </c:pt>
                <c:pt idx="19">
                  <c:v>IBIRACU</c:v>
                </c:pt>
                <c:pt idx="20">
                  <c:v>SANTA LEOPOLDINA</c:v>
                </c:pt>
                <c:pt idx="21">
                  <c:v>AGUIA BRANCA</c:v>
                </c:pt>
                <c:pt idx="22">
                  <c:v>DIVINO DE SAO LOURENCO</c:v>
                </c:pt>
                <c:pt idx="23">
                  <c:v>RIO NOVO DO SUL</c:v>
                </c:pt>
                <c:pt idx="24">
                  <c:v>PRESIDENTE KENNEDY</c:v>
                </c:pt>
                <c:pt idx="25">
                  <c:v>BOM JESUS DO NORTE</c:v>
                </c:pt>
                <c:pt idx="26">
                  <c:v>MUCURICI</c:v>
                </c:pt>
                <c:pt idx="27">
                  <c:v>MANTENOPOLIS</c:v>
                </c:pt>
                <c:pt idx="28">
                  <c:v>VILA PAVAO</c:v>
                </c:pt>
                <c:pt idx="29">
                  <c:v>BOA ESPERANCA</c:v>
                </c:pt>
                <c:pt idx="30">
                  <c:v>SAO DOMINGOS DO NORTE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47792"/>
        <c:axId val="954148880"/>
      </c:lineChart>
      <c:catAx>
        <c:axId val="954138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4138544"/>
        <c:crosses val="autoZero"/>
        <c:auto val="1"/>
        <c:lblAlgn val="ctr"/>
        <c:lblOffset val="100"/>
        <c:noMultiLvlLbl val="0"/>
      </c:catAx>
      <c:valAx>
        <c:axId val="95413854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54138000"/>
        <c:crosses val="autoZero"/>
        <c:crossBetween val="between"/>
      </c:valAx>
      <c:valAx>
        <c:axId val="9541488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4147792"/>
        <c:crosses val="max"/>
        <c:crossBetween val="between"/>
      </c:valAx>
      <c:catAx>
        <c:axId val="95414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4148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66FF"/>
  </sheetPr>
  <dimension ref="A19:V119"/>
  <sheetViews>
    <sheetView showGridLines="0" zoomScale="120" zoomScaleNormal="120" workbookViewId="0">
      <selection sqref="A1:XFD1048576"/>
    </sheetView>
  </sheetViews>
  <sheetFormatPr defaultRowHeight="15" x14ac:dyDescent="0.25"/>
  <cols>
    <col min="1" max="1" width="9.7109375" bestFit="1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2" x14ac:dyDescent="0.25">
      <c r="I19" s="7"/>
    </row>
    <row r="20" spans="1:22" ht="27.75" customHeight="1" x14ac:dyDescent="0.25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2" ht="22.5" x14ac:dyDescent="0.25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2" x14ac:dyDescent="0.25">
      <c r="A22" s="1" t="s">
        <v>207</v>
      </c>
      <c r="B22" s="1" t="s">
        <v>26</v>
      </c>
      <c r="C22" s="69">
        <v>2243</v>
      </c>
      <c r="D22" s="69">
        <v>1274</v>
      </c>
      <c r="E22" s="31">
        <v>0.56798930004458315</v>
      </c>
      <c r="F22" s="69">
        <v>308</v>
      </c>
      <c r="G22" s="69">
        <v>228</v>
      </c>
      <c r="H22" s="33">
        <v>0.74025974025974028</v>
      </c>
      <c r="I22" s="69">
        <v>6289</v>
      </c>
      <c r="J22" s="69">
        <v>3052</v>
      </c>
      <c r="K22" s="42">
        <v>0.48529177929718559</v>
      </c>
      <c r="L22" s="69">
        <v>8840</v>
      </c>
      <c r="M22" s="69">
        <v>4554</v>
      </c>
      <c r="N22" s="30">
        <v>0.51515837104072393</v>
      </c>
      <c r="P22" s="1" t="s">
        <v>26</v>
      </c>
      <c r="Q22" s="69">
        <v>4554</v>
      </c>
      <c r="R22" s="69">
        <v>3611</v>
      </c>
      <c r="S22" s="69">
        <v>8165</v>
      </c>
      <c r="V22" t="s">
        <v>220</v>
      </c>
    </row>
    <row r="23" spans="1:22" x14ac:dyDescent="0.25">
      <c r="A23" s="1" t="s">
        <v>208</v>
      </c>
      <c r="B23" s="1" t="s">
        <v>85</v>
      </c>
      <c r="C23" s="69">
        <v>884</v>
      </c>
      <c r="D23" s="69">
        <v>560</v>
      </c>
      <c r="E23" s="31">
        <v>0.63348416289592757</v>
      </c>
      <c r="F23" s="69">
        <v>122</v>
      </c>
      <c r="G23" s="69">
        <v>71</v>
      </c>
      <c r="H23" s="33">
        <v>0.58196721311475408</v>
      </c>
      <c r="I23" s="69">
        <v>2479</v>
      </c>
      <c r="J23" s="69">
        <v>986</v>
      </c>
      <c r="K23" s="42">
        <v>0.39774102460669625</v>
      </c>
      <c r="L23" s="69">
        <v>3485</v>
      </c>
      <c r="M23" s="69">
        <v>1617</v>
      </c>
      <c r="N23" s="30">
        <v>0.46398852223816356</v>
      </c>
      <c r="P23" s="1" t="s">
        <v>85</v>
      </c>
      <c r="Q23" s="69">
        <v>1617</v>
      </c>
      <c r="R23" s="69">
        <v>1556</v>
      </c>
      <c r="S23" s="69">
        <v>3173</v>
      </c>
    </row>
    <row r="24" spans="1:22" x14ac:dyDescent="0.25">
      <c r="A24" s="1" t="s">
        <v>209</v>
      </c>
      <c r="B24" s="1" t="s">
        <v>63</v>
      </c>
      <c r="C24" s="69">
        <v>774</v>
      </c>
      <c r="D24" s="69">
        <v>428</v>
      </c>
      <c r="E24" s="31">
        <v>0.55297157622739013</v>
      </c>
      <c r="F24" s="69">
        <v>118</v>
      </c>
      <c r="G24" s="69">
        <v>77</v>
      </c>
      <c r="H24" s="33">
        <v>0.65254237288135597</v>
      </c>
      <c r="I24" s="69">
        <v>1869</v>
      </c>
      <c r="J24" s="69">
        <v>1099</v>
      </c>
      <c r="K24" s="42">
        <v>0.58801498127340823</v>
      </c>
      <c r="L24" s="69">
        <v>2761</v>
      </c>
      <c r="M24" s="69">
        <v>1604</v>
      </c>
      <c r="N24" s="30">
        <v>0.58094893154654115</v>
      </c>
      <c r="P24" s="1" t="s">
        <v>63</v>
      </c>
      <c r="Q24" s="69">
        <v>1604</v>
      </c>
      <c r="R24" s="69">
        <v>1288</v>
      </c>
      <c r="S24" s="69">
        <v>2892</v>
      </c>
    </row>
    <row r="25" spans="1:22" x14ac:dyDescent="0.25">
      <c r="A25" s="1" t="s">
        <v>210</v>
      </c>
      <c r="B25" s="1" t="s">
        <v>16</v>
      </c>
      <c r="C25" s="69">
        <v>2005</v>
      </c>
      <c r="D25" s="69">
        <v>1314</v>
      </c>
      <c r="E25" s="31">
        <v>0.65536159600997501</v>
      </c>
      <c r="F25" s="69">
        <v>265</v>
      </c>
      <c r="G25" s="69">
        <v>205</v>
      </c>
      <c r="H25" s="33">
        <v>0.77358490566037741</v>
      </c>
      <c r="I25" s="69">
        <v>6264</v>
      </c>
      <c r="J25" s="69">
        <v>3830</v>
      </c>
      <c r="K25" s="42">
        <v>0.61143039591315451</v>
      </c>
      <c r="L25" s="69">
        <v>8534</v>
      </c>
      <c r="M25" s="69">
        <v>5349</v>
      </c>
      <c r="N25" s="30">
        <v>0.62678696976798687</v>
      </c>
      <c r="P25" s="1" t="s">
        <v>16</v>
      </c>
      <c r="Q25" s="69">
        <v>5349</v>
      </c>
      <c r="R25" s="69">
        <v>5221</v>
      </c>
      <c r="S25" s="69">
        <v>10570</v>
      </c>
    </row>
    <row r="26" spans="1:22" x14ac:dyDescent="0.25">
      <c r="A26" s="1" t="s">
        <v>210</v>
      </c>
      <c r="B26" s="1" t="s">
        <v>57</v>
      </c>
      <c r="C26" s="69">
        <v>852</v>
      </c>
      <c r="D26" s="69">
        <v>560</v>
      </c>
      <c r="E26" s="31">
        <v>0.65727699530516437</v>
      </c>
      <c r="F26" s="69">
        <v>120</v>
      </c>
      <c r="G26" s="69">
        <v>80</v>
      </c>
      <c r="H26" s="33">
        <v>0.66666666666666663</v>
      </c>
      <c r="I26" s="69">
        <v>3201</v>
      </c>
      <c r="J26" s="69">
        <v>2214</v>
      </c>
      <c r="K26" s="42">
        <v>0.69165885660731019</v>
      </c>
      <c r="L26" s="69">
        <v>4173</v>
      </c>
      <c r="M26" s="69">
        <v>2854</v>
      </c>
      <c r="N26" s="30">
        <v>0.68392044092978677</v>
      </c>
      <c r="P26" s="1" t="s">
        <v>57</v>
      </c>
      <c r="Q26" s="69">
        <v>2854</v>
      </c>
      <c r="R26" s="69">
        <v>2234</v>
      </c>
      <c r="S26" s="69">
        <v>5088</v>
      </c>
    </row>
    <row r="27" spans="1:22" x14ac:dyDescent="0.25">
      <c r="A27" s="1" t="s">
        <v>209</v>
      </c>
      <c r="B27" s="1" t="s">
        <v>48</v>
      </c>
      <c r="C27" s="69">
        <v>528</v>
      </c>
      <c r="D27" s="69">
        <v>440</v>
      </c>
      <c r="E27" s="31">
        <v>0.83333333333333337</v>
      </c>
      <c r="F27" s="69">
        <v>70</v>
      </c>
      <c r="G27" s="69">
        <v>58</v>
      </c>
      <c r="H27" s="33">
        <v>0.82857142857142863</v>
      </c>
      <c r="I27" s="69">
        <v>1507</v>
      </c>
      <c r="J27" s="69">
        <v>885</v>
      </c>
      <c r="K27" s="42">
        <v>0.58725945587259454</v>
      </c>
      <c r="L27" s="69">
        <v>2105</v>
      </c>
      <c r="M27" s="69">
        <v>1383</v>
      </c>
      <c r="N27" s="30">
        <v>0.65700712589073629</v>
      </c>
      <c r="P27" s="1" t="s">
        <v>48</v>
      </c>
      <c r="Q27" s="69">
        <v>1383</v>
      </c>
      <c r="R27" s="69">
        <v>1608</v>
      </c>
      <c r="S27" s="69">
        <v>2991</v>
      </c>
    </row>
    <row r="28" spans="1:22" x14ac:dyDescent="0.25">
      <c r="A28" s="1" t="s">
        <v>210</v>
      </c>
      <c r="B28" s="1" t="s">
        <v>8</v>
      </c>
      <c r="C28" s="69">
        <v>2311</v>
      </c>
      <c r="D28" s="69">
        <v>1540</v>
      </c>
      <c r="E28" s="31">
        <v>0.66637819125919517</v>
      </c>
      <c r="F28" s="69">
        <v>286</v>
      </c>
      <c r="G28" s="69">
        <v>202</v>
      </c>
      <c r="H28" s="33">
        <v>0.70629370629370625</v>
      </c>
      <c r="I28" s="69">
        <v>5527</v>
      </c>
      <c r="J28" s="69">
        <v>3487</v>
      </c>
      <c r="K28" s="42">
        <v>0.63090284060068758</v>
      </c>
      <c r="L28" s="69">
        <v>8124</v>
      </c>
      <c r="M28" s="69">
        <v>5229</v>
      </c>
      <c r="N28" s="30">
        <v>0.64364844903988183</v>
      </c>
      <c r="P28" s="1" t="s">
        <v>8</v>
      </c>
      <c r="Q28" s="69">
        <v>5229</v>
      </c>
      <c r="R28" s="69">
        <v>5490</v>
      </c>
      <c r="S28" s="69">
        <v>10719</v>
      </c>
    </row>
    <row r="29" spans="1:22" x14ac:dyDescent="0.25">
      <c r="A29" s="1" t="s">
        <v>210</v>
      </c>
      <c r="B29" s="1" t="s">
        <v>13</v>
      </c>
      <c r="C29" s="69">
        <v>437</v>
      </c>
      <c r="D29" s="69">
        <v>196</v>
      </c>
      <c r="E29" s="31">
        <v>0.44851258581235698</v>
      </c>
      <c r="F29" s="69">
        <v>49</v>
      </c>
      <c r="G29" s="69">
        <v>23</v>
      </c>
      <c r="H29" s="33">
        <v>0.46938775510204084</v>
      </c>
      <c r="I29" s="69">
        <v>1596</v>
      </c>
      <c r="J29" s="69">
        <v>787</v>
      </c>
      <c r="K29" s="42">
        <v>0.49310776942355888</v>
      </c>
      <c r="L29" s="69">
        <v>2082</v>
      </c>
      <c r="M29" s="69">
        <v>1006</v>
      </c>
      <c r="N29" s="30">
        <v>0.48318924111431316</v>
      </c>
      <c r="P29" s="1" t="s">
        <v>13</v>
      </c>
      <c r="Q29" s="69">
        <v>1006</v>
      </c>
      <c r="R29" s="69">
        <v>940</v>
      </c>
      <c r="S29" s="69">
        <v>1946</v>
      </c>
    </row>
    <row r="30" spans="1:22" x14ac:dyDescent="0.25">
      <c r="A30" s="1" t="s">
        <v>207</v>
      </c>
      <c r="B30" s="1" t="s">
        <v>30</v>
      </c>
      <c r="C30" s="69">
        <v>8304</v>
      </c>
      <c r="D30" s="69">
        <v>5191</v>
      </c>
      <c r="E30" s="31">
        <v>0.62512042389210021</v>
      </c>
      <c r="F30" s="69">
        <v>1131</v>
      </c>
      <c r="G30" s="69">
        <v>736</v>
      </c>
      <c r="H30" s="33">
        <v>0.65075154730327145</v>
      </c>
      <c r="I30" s="69">
        <v>14177</v>
      </c>
      <c r="J30" s="69">
        <v>8301</v>
      </c>
      <c r="K30" s="42">
        <v>0.58552585173167804</v>
      </c>
      <c r="L30" s="69">
        <v>23612</v>
      </c>
      <c r="M30" s="69">
        <v>14228</v>
      </c>
      <c r="N30" s="30">
        <v>0.6025749618837879</v>
      </c>
      <c r="P30" s="1" t="s">
        <v>30</v>
      </c>
      <c r="Q30" s="69">
        <v>14228</v>
      </c>
      <c r="R30" s="69">
        <v>17795</v>
      </c>
      <c r="S30" s="69">
        <v>32023</v>
      </c>
    </row>
    <row r="31" spans="1:22" x14ac:dyDescent="0.25">
      <c r="A31" s="1" t="s">
        <v>210</v>
      </c>
      <c r="B31" s="1" t="s">
        <v>24</v>
      </c>
      <c r="C31" s="69">
        <v>838</v>
      </c>
      <c r="D31" s="69">
        <v>538</v>
      </c>
      <c r="E31" s="31">
        <v>0.64200477326968974</v>
      </c>
      <c r="F31" s="69">
        <v>107</v>
      </c>
      <c r="G31" s="69">
        <v>76</v>
      </c>
      <c r="H31" s="33">
        <v>0.71028037383177567</v>
      </c>
      <c r="I31" s="69">
        <v>1921</v>
      </c>
      <c r="J31" s="69">
        <v>1092</v>
      </c>
      <c r="K31" s="42">
        <v>0.56845393024466428</v>
      </c>
      <c r="L31" s="69">
        <v>2866</v>
      </c>
      <c r="M31" s="69">
        <v>1706</v>
      </c>
      <c r="N31" s="30">
        <v>0.5952547103977669</v>
      </c>
      <c r="P31" s="1" t="s">
        <v>24</v>
      </c>
      <c r="Q31" s="69">
        <v>1706</v>
      </c>
      <c r="R31" s="69">
        <v>1350</v>
      </c>
      <c r="S31" s="69">
        <v>3056</v>
      </c>
    </row>
    <row r="32" spans="1:22" x14ac:dyDescent="0.25">
      <c r="A32" s="1" t="s">
        <v>209</v>
      </c>
      <c r="B32" s="1" t="s">
        <v>68</v>
      </c>
      <c r="C32" s="69">
        <v>2346</v>
      </c>
      <c r="D32" s="69">
        <v>970</v>
      </c>
      <c r="E32" s="31">
        <v>0.4134697357203751</v>
      </c>
      <c r="F32" s="69">
        <v>287</v>
      </c>
      <c r="G32" s="69">
        <v>135</v>
      </c>
      <c r="H32" s="33">
        <v>0.47038327526132406</v>
      </c>
      <c r="I32" s="69">
        <v>6113</v>
      </c>
      <c r="J32" s="69">
        <v>2706</v>
      </c>
      <c r="K32" s="42">
        <v>0.44266317683625062</v>
      </c>
      <c r="L32" s="69">
        <v>8746</v>
      </c>
      <c r="M32" s="69">
        <v>3811</v>
      </c>
      <c r="N32" s="30">
        <v>0.43574205351017609</v>
      </c>
      <c r="P32" s="1" t="s">
        <v>68</v>
      </c>
      <c r="Q32" s="69">
        <v>3811</v>
      </c>
      <c r="R32" s="69">
        <v>3635</v>
      </c>
      <c r="S32" s="69">
        <v>7446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1537</v>
      </c>
      <c r="E33" s="31">
        <v>0.45825879546809778</v>
      </c>
      <c r="F33" s="69">
        <v>428</v>
      </c>
      <c r="G33" s="69">
        <v>255</v>
      </c>
      <c r="H33" s="33">
        <v>0.59579439252336452</v>
      </c>
      <c r="I33" s="69">
        <v>7753</v>
      </c>
      <c r="J33" s="69">
        <v>3065</v>
      </c>
      <c r="K33" s="42">
        <v>0.39533083967496452</v>
      </c>
      <c r="L33" s="69">
        <v>11535</v>
      </c>
      <c r="M33" s="69">
        <v>4857</v>
      </c>
      <c r="N33" s="30">
        <v>0.42106631989596877</v>
      </c>
      <c r="P33" s="1" t="s">
        <v>72</v>
      </c>
      <c r="Q33" s="69">
        <v>4857</v>
      </c>
      <c r="R33" s="69">
        <v>5352</v>
      </c>
      <c r="S33" s="69">
        <v>10209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525</v>
      </c>
      <c r="E34" s="31">
        <v>0.49019607843137253</v>
      </c>
      <c r="F34" s="69">
        <v>161</v>
      </c>
      <c r="G34" s="69">
        <v>93</v>
      </c>
      <c r="H34" s="33">
        <v>0.57763975155279501</v>
      </c>
      <c r="I34" s="69">
        <v>2434</v>
      </c>
      <c r="J34" s="69">
        <v>1362</v>
      </c>
      <c r="K34" s="42">
        <v>0.55957271980279377</v>
      </c>
      <c r="L34" s="69">
        <v>3666</v>
      </c>
      <c r="M34" s="69">
        <v>1980</v>
      </c>
      <c r="N34" s="30">
        <v>0.54009819967266781</v>
      </c>
      <c r="P34" s="1" t="s">
        <v>60</v>
      </c>
      <c r="Q34" s="69">
        <v>1980</v>
      </c>
      <c r="R34" s="69">
        <v>2412</v>
      </c>
      <c r="S34" s="69">
        <v>4392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373</v>
      </c>
      <c r="E35" s="31">
        <v>0.57473035439137132</v>
      </c>
      <c r="F35" s="69">
        <v>60</v>
      </c>
      <c r="G35" s="69">
        <v>50</v>
      </c>
      <c r="H35" s="33">
        <v>0.83333333333333337</v>
      </c>
      <c r="I35" s="69">
        <v>2062</v>
      </c>
      <c r="J35" s="69">
        <v>1131</v>
      </c>
      <c r="K35" s="42">
        <v>0.54849660523763333</v>
      </c>
      <c r="L35" s="69">
        <v>2771</v>
      </c>
      <c r="M35" s="69">
        <v>1554</v>
      </c>
      <c r="N35" s="30">
        <v>0.56080837242872605</v>
      </c>
      <c r="P35" s="1" t="s">
        <v>36</v>
      </c>
      <c r="Q35" s="69">
        <v>1554</v>
      </c>
      <c r="R35" s="69">
        <v>1230</v>
      </c>
      <c r="S35" s="69">
        <v>2784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920</v>
      </c>
      <c r="E36" s="31">
        <v>0.80069625761531771</v>
      </c>
      <c r="F36" s="69">
        <v>154</v>
      </c>
      <c r="G36" s="69">
        <v>136</v>
      </c>
      <c r="H36" s="33">
        <v>0.88311688311688308</v>
      </c>
      <c r="I36" s="69">
        <v>1750</v>
      </c>
      <c r="J36" s="69">
        <v>1071</v>
      </c>
      <c r="K36" s="42">
        <v>0.61199999999999999</v>
      </c>
      <c r="L36" s="69">
        <v>3053</v>
      </c>
      <c r="M36" s="69">
        <v>2127</v>
      </c>
      <c r="N36" s="30">
        <v>0.69669177857844744</v>
      </c>
      <c r="P36" s="1" t="s">
        <v>32</v>
      </c>
      <c r="Q36" s="69">
        <v>2127</v>
      </c>
      <c r="R36" s="69">
        <v>2533</v>
      </c>
      <c r="S36" s="69">
        <v>4660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6387</v>
      </c>
      <c r="E37" s="31">
        <v>0.47098296585797506</v>
      </c>
      <c r="F37" s="69">
        <v>1847</v>
      </c>
      <c r="G37" s="69">
        <v>938</v>
      </c>
      <c r="H37" s="33">
        <v>0.50785056848944232</v>
      </c>
      <c r="I37" s="69">
        <v>35579</v>
      </c>
      <c r="J37" s="69">
        <v>18636</v>
      </c>
      <c r="K37" s="42">
        <v>0.52379212456786306</v>
      </c>
      <c r="L37" s="69">
        <v>50987</v>
      </c>
      <c r="M37" s="69">
        <v>25961</v>
      </c>
      <c r="N37" s="30">
        <v>0.50916900386372999</v>
      </c>
      <c r="P37" s="1" t="s">
        <v>10</v>
      </c>
      <c r="Q37" s="69">
        <v>25961</v>
      </c>
      <c r="R37" s="69">
        <v>25357</v>
      </c>
      <c r="S37" s="69">
        <v>51318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13561</v>
      </c>
      <c r="E38" s="31">
        <v>0.48687753563350444</v>
      </c>
      <c r="F38" s="69">
        <v>3720</v>
      </c>
      <c r="G38" s="69">
        <v>1936</v>
      </c>
      <c r="H38" s="33">
        <v>0.52043010752688168</v>
      </c>
      <c r="I38" s="69">
        <v>58247</v>
      </c>
      <c r="J38" s="69">
        <v>27203</v>
      </c>
      <c r="K38" s="42">
        <v>0.46702834480745792</v>
      </c>
      <c r="L38" s="69">
        <v>89820</v>
      </c>
      <c r="M38" s="69">
        <v>42700</v>
      </c>
      <c r="N38" s="30">
        <v>0.47539523491427299</v>
      </c>
      <c r="P38" s="1" t="s">
        <v>22</v>
      </c>
      <c r="Q38" s="69">
        <v>42700</v>
      </c>
      <c r="R38" s="69">
        <v>44729</v>
      </c>
      <c r="S38" s="69">
        <v>87429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1432</v>
      </c>
      <c r="E39" s="31">
        <v>0.55719844357976656</v>
      </c>
      <c r="F39" s="69">
        <v>343</v>
      </c>
      <c r="G39" s="69">
        <v>211</v>
      </c>
      <c r="H39" s="33">
        <v>0.61516034985422741</v>
      </c>
      <c r="I39" s="69">
        <v>7711</v>
      </c>
      <c r="J39" s="69">
        <v>4629</v>
      </c>
      <c r="K39" s="42">
        <v>0.60031124367786282</v>
      </c>
      <c r="L39" s="69">
        <v>10624</v>
      </c>
      <c r="M39" s="69">
        <v>6272</v>
      </c>
      <c r="N39" s="30">
        <v>0.59036144578313254</v>
      </c>
      <c r="P39" s="1" t="s">
        <v>43</v>
      </c>
      <c r="Q39" s="69">
        <v>6272</v>
      </c>
      <c r="R39" s="69">
        <v>5865</v>
      </c>
      <c r="S39" s="69">
        <v>12137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3334</v>
      </c>
      <c r="E40" s="31">
        <v>0.38146453089244853</v>
      </c>
      <c r="F40" s="69">
        <v>1190</v>
      </c>
      <c r="G40" s="69">
        <v>597</v>
      </c>
      <c r="H40" s="33">
        <v>0.50168067226890756</v>
      </c>
      <c r="I40" s="69">
        <v>23196</v>
      </c>
      <c r="J40" s="69">
        <v>10878</v>
      </c>
      <c r="K40" s="42">
        <v>0.46896016554578374</v>
      </c>
      <c r="L40" s="69">
        <v>33126</v>
      </c>
      <c r="M40" s="69">
        <v>14809</v>
      </c>
      <c r="N40" s="30">
        <v>0.44705065507456376</v>
      </c>
      <c r="P40" s="1" t="s">
        <v>27</v>
      </c>
      <c r="Q40" s="69">
        <v>14809</v>
      </c>
      <c r="R40" s="69">
        <v>14608</v>
      </c>
      <c r="S40" s="69">
        <v>29417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1671</v>
      </c>
      <c r="E41" s="31">
        <v>0.74966352624495292</v>
      </c>
      <c r="F41" s="69">
        <v>296</v>
      </c>
      <c r="G41" s="69">
        <v>297</v>
      </c>
      <c r="H41" s="33">
        <v>1.0033783783783783</v>
      </c>
      <c r="I41" s="69">
        <v>4822</v>
      </c>
      <c r="J41" s="69">
        <v>2484</v>
      </c>
      <c r="K41" s="42">
        <v>0.51513894649523018</v>
      </c>
      <c r="L41" s="69">
        <v>7347</v>
      </c>
      <c r="M41" s="69">
        <v>4452</v>
      </c>
      <c r="N41" s="30">
        <v>0.60596161698652506</v>
      </c>
      <c r="P41" s="1" t="s">
        <v>46</v>
      </c>
      <c r="Q41" s="69">
        <v>4452</v>
      </c>
      <c r="R41" s="69">
        <v>4708</v>
      </c>
      <c r="S41" s="69">
        <v>9160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623</v>
      </c>
      <c r="E42" s="31">
        <v>0.70634920634920639</v>
      </c>
      <c r="F42" s="69">
        <v>121</v>
      </c>
      <c r="G42" s="69">
        <v>85</v>
      </c>
      <c r="H42" s="33">
        <v>0.7024793388429752</v>
      </c>
      <c r="I42" s="69">
        <v>2246</v>
      </c>
      <c r="J42" s="69">
        <v>1422</v>
      </c>
      <c r="K42" s="42">
        <v>0.63312555654496883</v>
      </c>
      <c r="L42" s="69">
        <v>3249</v>
      </c>
      <c r="M42" s="69">
        <v>2130</v>
      </c>
      <c r="N42" s="30">
        <v>0.65558633425669433</v>
      </c>
      <c r="P42" s="1" t="s">
        <v>34</v>
      </c>
      <c r="Q42" s="69">
        <v>2130</v>
      </c>
      <c r="R42" s="69">
        <v>1785</v>
      </c>
      <c r="S42" s="69">
        <v>3915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223</v>
      </c>
      <c r="E43" s="31">
        <v>0.57922077922077919</v>
      </c>
      <c r="F43" s="69">
        <v>47</v>
      </c>
      <c r="G43" s="69">
        <v>38</v>
      </c>
      <c r="H43" s="33">
        <v>0.80851063829787229</v>
      </c>
      <c r="I43" s="69">
        <v>905</v>
      </c>
      <c r="J43" s="69">
        <v>514</v>
      </c>
      <c r="K43" s="42">
        <v>0.56795580110497235</v>
      </c>
      <c r="L43" s="69">
        <v>1337</v>
      </c>
      <c r="M43" s="69">
        <v>775</v>
      </c>
      <c r="N43" s="30">
        <v>0.57965594614809279</v>
      </c>
      <c r="P43" s="1" t="s">
        <v>69</v>
      </c>
      <c r="Q43" s="69">
        <v>775</v>
      </c>
      <c r="R43" s="69">
        <v>784</v>
      </c>
      <c r="S43" s="69">
        <v>1559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1515</v>
      </c>
      <c r="E44" s="31">
        <v>0.62525794469665708</v>
      </c>
      <c r="F44" s="69">
        <v>314</v>
      </c>
      <c r="G44" s="69">
        <v>253</v>
      </c>
      <c r="H44" s="33">
        <v>0.80573248407643316</v>
      </c>
      <c r="I44" s="69">
        <v>6954</v>
      </c>
      <c r="J44" s="69">
        <v>4665</v>
      </c>
      <c r="K44" s="42">
        <v>0.67083692838654008</v>
      </c>
      <c r="L44" s="69">
        <v>9691</v>
      </c>
      <c r="M44" s="69">
        <v>6433</v>
      </c>
      <c r="N44" s="30">
        <v>0.66381178412960484</v>
      </c>
      <c r="P44" s="1" t="s">
        <v>23</v>
      </c>
      <c r="Q44" s="69">
        <v>6433</v>
      </c>
      <c r="R44" s="69">
        <v>6429</v>
      </c>
      <c r="S44" s="69">
        <v>12862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340</v>
      </c>
      <c r="E45" s="31">
        <v>0.70393374741200831</v>
      </c>
      <c r="F45" s="69">
        <v>74</v>
      </c>
      <c r="G45" s="69">
        <v>43</v>
      </c>
      <c r="H45" s="33">
        <v>0.58108108108108103</v>
      </c>
      <c r="I45" s="69">
        <v>1208</v>
      </c>
      <c r="J45" s="69">
        <v>686</v>
      </c>
      <c r="K45" s="42">
        <v>0.56788079470198671</v>
      </c>
      <c r="L45" s="69">
        <v>1765</v>
      </c>
      <c r="M45" s="69">
        <v>1069</v>
      </c>
      <c r="N45" s="30">
        <v>0.60566572237960337</v>
      </c>
      <c r="P45" s="1" t="s">
        <v>41</v>
      </c>
      <c r="Q45" s="69">
        <v>1069</v>
      </c>
      <c r="R45" s="69">
        <v>963</v>
      </c>
      <c r="S45" s="69">
        <v>2032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592</v>
      </c>
      <c r="E46" s="31">
        <v>0.38642297650130547</v>
      </c>
      <c r="F46" s="69">
        <v>192</v>
      </c>
      <c r="G46" s="69">
        <v>105</v>
      </c>
      <c r="H46" s="33">
        <v>0.546875</v>
      </c>
      <c r="I46" s="69">
        <v>4469</v>
      </c>
      <c r="J46" s="69">
        <v>2042</v>
      </c>
      <c r="K46" s="42">
        <v>0.45692548668605953</v>
      </c>
      <c r="L46" s="69">
        <v>6193</v>
      </c>
      <c r="M46" s="69">
        <v>2739</v>
      </c>
      <c r="N46" s="30">
        <v>0.44227353463587921</v>
      </c>
      <c r="P46" s="1" t="s">
        <v>79</v>
      </c>
      <c r="Q46" s="69">
        <v>2739</v>
      </c>
      <c r="R46" s="69">
        <v>3105</v>
      </c>
      <c r="S46" s="69">
        <v>5844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779</v>
      </c>
      <c r="E47" s="31">
        <v>0.62170790103750995</v>
      </c>
      <c r="F47" s="69">
        <v>158</v>
      </c>
      <c r="G47" s="69">
        <v>109</v>
      </c>
      <c r="H47" s="33">
        <v>0.689873417721519</v>
      </c>
      <c r="I47" s="69">
        <v>3640</v>
      </c>
      <c r="J47" s="69">
        <v>2380</v>
      </c>
      <c r="K47" s="42">
        <v>0.65384615384615385</v>
      </c>
      <c r="L47" s="69">
        <v>5051</v>
      </c>
      <c r="M47" s="69">
        <v>3268</v>
      </c>
      <c r="N47" s="30">
        <v>0.64700059394179366</v>
      </c>
      <c r="P47" s="1" t="s">
        <v>47</v>
      </c>
      <c r="Q47" s="69">
        <v>3268</v>
      </c>
      <c r="R47" s="69">
        <v>2842</v>
      </c>
      <c r="S47" s="69">
        <v>6110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541</v>
      </c>
      <c r="E48" s="31">
        <v>0.67038413878562575</v>
      </c>
      <c r="F48" s="69">
        <v>107</v>
      </c>
      <c r="G48" s="69">
        <v>119</v>
      </c>
      <c r="H48" s="33">
        <v>1.1121495327102804</v>
      </c>
      <c r="I48" s="69">
        <v>2095</v>
      </c>
      <c r="J48" s="69">
        <v>1253</v>
      </c>
      <c r="K48" s="42">
        <v>0.59809069212410504</v>
      </c>
      <c r="L48" s="69">
        <v>3009</v>
      </c>
      <c r="M48" s="69">
        <v>1913</v>
      </c>
      <c r="N48" s="30">
        <v>0.6357593885011632</v>
      </c>
      <c r="P48" s="1" t="s">
        <v>76</v>
      </c>
      <c r="Q48" s="69">
        <v>1913</v>
      </c>
      <c r="R48" s="69">
        <v>1683</v>
      </c>
      <c r="S48" s="69">
        <v>3596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1233</v>
      </c>
      <c r="E49" s="31">
        <v>0.52312261349172673</v>
      </c>
      <c r="F49" s="69">
        <v>308</v>
      </c>
      <c r="G49" s="69">
        <v>155</v>
      </c>
      <c r="H49" s="33">
        <v>0.50324675324675328</v>
      </c>
      <c r="I49" s="69">
        <v>5838</v>
      </c>
      <c r="J49" s="69">
        <v>2778</v>
      </c>
      <c r="K49" s="42">
        <v>0.47584789311408016</v>
      </c>
      <c r="L49" s="69">
        <v>8503</v>
      </c>
      <c r="M49" s="69">
        <v>4166</v>
      </c>
      <c r="N49" s="30">
        <v>0.48994472539103845</v>
      </c>
      <c r="P49" s="1" t="s">
        <v>74</v>
      </c>
      <c r="Q49" s="69">
        <v>4166</v>
      </c>
      <c r="R49" s="69">
        <v>3102</v>
      </c>
      <c r="S49" s="69">
        <v>7268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3163</v>
      </c>
      <c r="E50" s="31">
        <v>0.33463817181548877</v>
      </c>
      <c r="F50" s="69">
        <v>1330</v>
      </c>
      <c r="G50" s="69">
        <v>623</v>
      </c>
      <c r="H50" s="33">
        <v>0.46842105263157896</v>
      </c>
      <c r="I50" s="69">
        <v>23821</v>
      </c>
      <c r="J50" s="69">
        <v>9668</v>
      </c>
      <c r="K50" s="42">
        <v>0.40586037529910585</v>
      </c>
      <c r="L50" s="69">
        <v>34603</v>
      </c>
      <c r="M50" s="69">
        <v>13454</v>
      </c>
      <c r="N50" s="30">
        <v>0.38881021876715893</v>
      </c>
      <c r="P50" s="1" t="s">
        <v>14</v>
      </c>
      <c r="Q50" s="69">
        <v>13454</v>
      </c>
      <c r="R50" s="69">
        <v>10307</v>
      </c>
      <c r="S50" s="69">
        <v>23761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1318</v>
      </c>
      <c r="E51" s="31">
        <v>0.63032042085126738</v>
      </c>
      <c r="F51" s="69">
        <v>265</v>
      </c>
      <c r="G51" s="69">
        <v>211</v>
      </c>
      <c r="H51" s="33">
        <v>0.79622641509433967</v>
      </c>
      <c r="I51" s="69">
        <v>4104</v>
      </c>
      <c r="J51" s="69">
        <v>2105</v>
      </c>
      <c r="K51" s="42">
        <v>0.51291423001949321</v>
      </c>
      <c r="L51" s="69">
        <v>6460</v>
      </c>
      <c r="M51" s="69">
        <v>3634</v>
      </c>
      <c r="N51" s="30">
        <v>0.56253869969040249</v>
      </c>
      <c r="P51" s="1" t="s">
        <v>33</v>
      </c>
      <c r="Q51" s="69">
        <v>3634</v>
      </c>
      <c r="R51" s="69">
        <v>3115</v>
      </c>
      <c r="S51" s="69">
        <v>6749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508</v>
      </c>
      <c r="E52" s="31">
        <v>0.59694477085781439</v>
      </c>
      <c r="F52" s="69">
        <v>105</v>
      </c>
      <c r="G52" s="69">
        <v>67</v>
      </c>
      <c r="H52" s="33">
        <v>0.63809523809523805</v>
      </c>
      <c r="I52" s="69">
        <v>2251</v>
      </c>
      <c r="J52" s="69">
        <v>1330</v>
      </c>
      <c r="K52" s="42">
        <v>0.59084851177254549</v>
      </c>
      <c r="L52" s="69">
        <v>3207</v>
      </c>
      <c r="M52" s="69">
        <v>1905</v>
      </c>
      <c r="N52" s="30">
        <v>0.59401309635173061</v>
      </c>
      <c r="P52" s="1" t="s">
        <v>5</v>
      </c>
      <c r="Q52" s="69">
        <v>1905</v>
      </c>
      <c r="R52" s="69">
        <v>1818</v>
      </c>
      <c r="S52" s="69">
        <v>3723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475</v>
      </c>
      <c r="E53" s="31">
        <v>0.57926829268292679</v>
      </c>
      <c r="F53" s="69">
        <v>101</v>
      </c>
      <c r="G53" s="69">
        <v>56</v>
      </c>
      <c r="H53" s="33">
        <v>0.5544554455445545</v>
      </c>
      <c r="I53" s="69">
        <v>1472</v>
      </c>
      <c r="J53" s="69">
        <v>634</v>
      </c>
      <c r="K53" s="42">
        <v>0.43070652173913043</v>
      </c>
      <c r="L53" s="69">
        <v>2393</v>
      </c>
      <c r="M53" s="69">
        <v>1165</v>
      </c>
      <c r="N53" s="30">
        <v>0.48683660676974511</v>
      </c>
      <c r="P53" s="1" t="s">
        <v>66</v>
      </c>
      <c r="Q53" s="69">
        <v>1165</v>
      </c>
      <c r="R53" s="69">
        <v>893</v>
      </c>
      <c r="S53" s="69">
        <v>2058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561</v>
      </c>
      <c r="E54" s="31">
        <v>0.76744186046511631</v>
      </c>
      <c r="F54" s="69">
        <v>91</v>
      </c>
      <c r="G54" s="69">
        <v>73</v>
      </c>
      <c r="H54" s="33">
        <v>0.80219780219780223</v>
      </c>
      <c r="I54" s="69">
        <v>2718</v>
      </c>
      <c r="J54" s="69">
        <v>1687</v>
      </c>
      <c r="K54" s="42">
        <v>0.62067696835908759</v>
      </c>
      <c r="L54" s="69">
        <v>3540</v>
      </c>
      <c r="M54" s="69">
        <v>2321</v>
      </c>
      <c r="N54" s="30">
        <v>0.65564971751412426</v>
      </c>
      <c r="P54" s="1" t="s">
        <v>37</v>
      </c>
      <c r="Q54" s="69">
        <v>2321</v>
      </c>
      <c r="R54" s="69">
        <v>2114</v>
      </c>
      <c r="S54" s="69">
        <v>4435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816</v>
      </c>
      <c r="E55" s="31">
        <v>0.70405522001725629</v>
      </c>
      <c r="F55" s="69">
        <v>151</v>
      </c>
      <c r="G55" s="69">
        <v>127</v>
      </c>
      <c r="H55" s="33">
        <v>0.84105960264900659</v>
      </c>
      <c r="I55" s="69">
        <v>2127</v>
      </c>
      <c r="J55" s="69">
        <v>1109</v>
      </c>
      <c r="K55" s="42">
        <v>0.52139163140573574</v>
      </c>
      <c r="L55" s="69">
        <v>3437</v>
      </c>
      <c r="M55" s="69">
        <v>2052</v>
      </c>
      <c r="N55" s="30">
        <v>0.59703229560663373</v>
      </c>
      <c r="P55" s="1" t="s">
        <v>62</v>
      </c>
      <c r="Q55" s="69">
        <v>2052</v>
      </c>
      <c r="R55" s="69">
        <v>2395</v>
      </c>
      <c r="S55" s="69">
        <v>4447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629</v>
      </c>
      <c r="E56" s="31">
        <v>0.77272727272727271</v>
      </c>
      <c r="F56" s="69">
        <v>108</v>
      </c>
      <c r="G56" s="69">
        <v>76</v>
      </c>
      <c r="H56" s="33">
        <v>0.70370370370370372</v>
      </c>
      <c r="I56" s="69">
        <v>3340</v>
      </c>
      <c r="J56" s="69">
        <v>2239</v>
      </c>
      <c r="K56" s="42">
        <v>0.67035928143712575</v>
      </c>
      <c r="L56" s="69">
        <v>4262</v>
      </c>
      <c r="M56" s="69">
        <v>2944</v>
      </c>
      <c r="N56" s="30">
        <v>0.69075551384326606</v>
      </c>
      <c r="P56" s="1" t="s">
        <v>17</v>
      </c>
      <c r="Q56" s="69">
        <v>2944</v>
      </c>
      <c r="R56" s="69">
        <v>2370</v>
      </c>
      <c r="S56" s="69">
        <v>5314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1230</v>
      </c>
      <c r="E57" s="31">
        <v>0.37534330180042724</v>
      </c>
      <c r="F57" s="69">
        <v>434</v>
      </c>
      <c r="G57" s="69">
        <v>212</v>
      </c>
      <c r="H57" s="33">
        <v>0.48847926267281105</v>
      </c>
      <c r="I57" s="69">
        <v>7172</v>
      </c>
      <c r="J57" s="69">
        <v>2901</v>
      </c>
      <c r="K57" s="42">
        <v>0.40448968209704406</v>
      </c>
      <c r="L57" s="69">
        <v>10883</v>
      </c>
      <c r="M57" s="69">
        <v>4343</v>
      </c>
      <c r="N57" s="30">
        <v>0.39906275843057981</v>
      </c>
      <c r="P57" s="1" t="s">
        <v>58</v>
      </c>
      <c r="Q57" s="69">
        <v>4343</v>
      </c>
      <c r="R57" s="69">
        <v>3641</v>
      </c>
      <c r="S57" s="69">
        <v>7984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493</v>
      </c>
      <c r="E58" s="31">
        <v>0.71552975326560231</v>
      </c>
      <c r="F58" s="69">
        <v>101</v>
      </c>
      <c r="G58" s="69">
        <v>76</v>
      </c>
      <c r="H58" s="33">
        <v>0.75247524752475248</v>
      </c>
      <c r="I58" s="69">
        <v>2492</v>
      </c>
      <c r="J58" s="69">
        <v>1486</v>
      </c>
      <c r="K58" s="42">
        <v>0.5963081861958266</v>
      </c>
      <c r="L58" s="69">
        <v>3282</v>
      </c>
      <c r="M58" s="69">
        <v>2055</v>
      </c>
      <c r="N58" s="30">
        <v>0.62614259597806221</v>
      </c>
      <c r="P58" s="1" t="s">
        <v>77</v>
      </c>
      <c r="Q58" s="69">
        <v>2055</v>
      </c>
      <c r="R58" s="69">
        <v>1523</v>
      </c>
      <c r="S58" s="69">
        <v>3578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1228</v>
      </c>
      <c r="E59" s="31">
        <v>0.4884645982498011</v>
      </c>
      <c r="F59" s="69">
        <v>362</v>
      </c>
      <c r="G59" s="69">
        <v>168</v>
      </c>
      <c r="H59" s="33">
        <v>0.46408839779005523</v>
      </c>
      <c r="I59" s="69">
        <v>4734</v>
      </c>
      <c r="J59" s="69">
        <v>2173</v>
      </c>
      <c r="K59" s="42">
        <v>0.45901985635825943</v>
      </c>
      <c r="L59" s="69">
        <v>7610</v>
      </c>
      <c r="M59" s="69">
        <v>3569</v>
      </c>
      <c r="N59" s="30">
        <v>0.46898817345597898</v>
      </c>
      <c r="P59" s="1" t="s">
        <v>35</v>
      </c>
      <c r="Q59" s="69">
        <v>3569</v>
      </c>
      <c r="R59" s="69">
        <v>4025</v>
      </c>
      <c r="S59" s="69">
        <v>7594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1379</v>
      </c>
      <c r="E60" s="31">
        <v>0.50960827790096086</v>
      </c>
      <c r="F60" s="69">
        <v>371</v>
      </c>
      <c r="G60" s="69">
        <v>212</v>
      </c>
      <c r="H60" s="33">
        <v>0.5714285714285714</v>
      </c>
      <c r="I60" s="69">
        <v>4062</v>
      </c>
      <c r="J60" s="69">
        <v>2459</v>
      </c>
      <c r="K60" s="42">
        <v>0.60536681437715412</v>
      </c>
      <c r="L60" s="69">
        <v>7139</v>
      </c>
      <c r="M60" s="69">
        <v>4050</v>
      </c>
      <c r="N60" s="30">
        <v>0.56730634542653036</v>
      </c>
      <c r="P60" s="1" t="s">
        <v>54</v>
      </c>
      <c r="Q60" s="69">
        <v>4050</v>
      </c>
      <c r="R60" s="69">
        <v>4208</v>
      </c>
      <c r="S60" s="69">
        <v>8258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583</v>
      </c>
      <c r="E61" s="31">
        <v>0.67088607594936711</v>
      </c>
      <c r="F61" s="69">
        <v>125</v>
      </c>
      <c r="G61" s="69">
        <v>49</v>
      </c>
      <c r="H61" s="33">
        <v>0.39200000000000002</v>
      </c>
      <c r="I61" s="69">
        <v>2469</v>
      </c>
      <c r="J61" s="69">
        <v>1463</v>
      </c>
      <c r="K61" s="42">
        <v>0.5925475901174565</v>
      </c>
      <c r="L61" s="69">
        <v>3463</v>
      </c>
      <c r="M61" s="69">
        <v>2095</v>
      </c>
      <c r="N61" s="30">
        <v>0.60496679179901824</v>
      </c>
      <c r="P61" s="1" t="s">
        <v>11</v>
      </c>
      <c r="Q61" s="69">
        <v>2095</v>
      </c>
      <c r="R61" s="69">
        <v>1957</v>
      </c>
      <c r="S61" s="69">
        <v>4052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592</v>
      </c>
      <c r="E62" s="31">
        <v>0.63113006396588489</v>
      </c>
      <c r="F62" s="69">
        <v>144</v>
      </c>
      <c r="G62" s="69">
        <v>76</v>
      </c>
      <c r="H62" s="33">
        <v>0.52777777777777779</v>
      </c>
      <c r="I62" s="69">
        <v>3156</v>
      </c>
      <c r="J62" s="69">
        <v>2208</v>
      </c>
      <c r="K62" s="42">
        <v>0.69961977186311786</v>
      </c>
      <c r="L62" s="69">
        <v>4238</v>
      </c>
      <c r="M62" s="69">
        <v>2876</v>
      </c>
      <c r="N62" s="30">
        <v>0.67862199150542712</v>
      </c>
      <c r="P62" s="1" t="s">
        <v>20</v>
      </c>
      <c r="Q62" s="69">
        <v>2876</v>
      </c>
      <c r="R62" s="69">
        <v>2318</v>
      </c>
      <c r="S62" s="69">
        <v>5194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516</v>
      </c>
      <c r="E63" s="31">
        <v>0.81516587677725116</v>
      </c>
      <c r="F63" s="69">
        <v>79</v>
      </c>
      <c r="G63" s="69">
        <v>78</v>
      </c>
      <c r="H63" s="33">
        <v>0.98734177215189878</v>
      </c>
      <c r="I63" s="69">
        <v>2618</v>
      </c>
      <c r="J63" s="69">
        <v>1462</v>
      </c>
      <c r="K63" s="42">
        <v>0.55844155844155841</v>
      </c>
      <c r="L63" s="69">
        <v>3330</v>
      </c>
      <c r="M63" s="69">
        <v>2056</v>
      </c>
      <c r="N63" s="30">
        <v>0.6174174174174174</v>
      </c>
      <c r="P63" s="1" t="s">
        <v>80</v>
      </c>
      <c r="Q63" s="69">
        <v>2056</v>
      </c>
      <c r="R63" s="69">
        <v>1728</v>
      </c>
      <c r="S63" s="69">
        <v>3784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6666</v>
      </c>
      <c r="E64" s="31">
        <v>0.45735849056603772</v>
      </c>
      <c r="F64" s="69">
        <v>1971</v>
      </c>
      <c r="G64" s="69">
        <v>1185</v>
      </c>
      <c r="H64" s="33">
        <v>0.60121765601217658</v>
      </c>
      <c r="I64" s="69">
        <v>23591</v>
      </c>
      <c r="J64" s="69">
        <v>12566</v>
      </c>
      <c r="K64" s="42">
        <v>0.53266076045949728</v>
      </c>
      <c r="L64" s="69">
        <v>40137</v>
      </c>
      <c r="M64" s="69">
        <v>20417</v>
      </c>
      <c r="N64" s="30">
        <v>0.50868276154171965</v>
      </c>
      <c r="P64" s="1" t="s">
        <v>4</v>
      </c>
      <c r="Q64" s="69">
        <v>20417</v>
      </c>
      <c r="R64" s="69">
        <v>22334</v>
      </c>
      <c r="S64" s="69">
        <v>42751</v>
      </c>
    </row>
    <row r="65" spans="1:19" x14ac:dyDescent="0.25">
      <c r="A65" s="1" t="s">
        <v>209</v>
      </c>
      <c r="B65" s="1" t="s">
        <v>83</v>
      </c>
      <c r="C65" s="69">
        <v>919</v>
      </c>
      <c r="D65" s="69">
        <v>582</v>
      </c>
      <c r="E65" s="31">
        <v>0.63329706202393909</v>
      </c>
      <c r="F65" s="69">
        <v>125</v>
      </c>
      <c r="G65" s="69">
        <v>107</v>
      </c>
      <c r="H65" s="33">
        <v>0.85599999999999998</v>
      </c>
      <c r="I65" s="69">
        <v>2666</v>
      </c>
      <c r="J65" s="69">
        <v>1339</v>
      </c>
      <c r="K65" s="42">
        <v>0.50225056264066015</v>
      </c>
      <c r="L65" s="69">
        <v>3710</v>
      </c>
      <c r="M65" s="69">
        <v>2028</v>
      </c>
      <c r="N65" s="30">
        <v>0.54663072776280319</v>
      </c>
      <c r="P65" s="1" t="s">
        <v>83</v>
      </c>
      <c r="Q65" s="69">
        <v>2028</v>
      </c>
      <c r="R65" s="69">
        <v>1606</v>
      </c>
      <c r="S65" s="69">
        <v>3634</v>
      </c>
    </row>
    <row r="66" spans="1:19" x14ac:dyDescent="0.25">
      <c r="A66" s="1" t="s">
        <v>210</v>
      </c>
      <c r="B66" s="1" t="s">
        <v>40</v>
      </c>
      <c r="C66" s="69">
        <v>3234</v>
      </c>
      <c r="D66" s="69">
        <v>1263</v>
      </c>
      <c r="E66" s="31">
        <v>0.39053803339517623</v>
      </c>
      <c r="F66" s="69">
        <v>414</v>
      </c>
      <c r="G66" s="69">
        <v>287</v>
      </c>
      <c r="H66" s="33">
        <v>0.69323671497584538</v>
      </c>
      <c r="I66" s="69">
        <v>8266</v>
      </c>
      <c r="J66" s="69">
        <v>4037</v>
      </c>
      <c r="K66" s="42">
        <v>0.48838616017420761</v>
      </c>
      <c r="L66" s="69">
        <v>11914</v>
      </c>
      <c r="M66" s="69">
        <v>5587</v>
      </c>
      <c r="N66" s="30">
        <v>0.46894409937888198</v>
      </c>
      <c r="P66" s="1" t="s">
        <v>40</v>
      </c>
      <c r="Q66" s="69">
        <v>5587</v>
      </c>
      <c r="R66" s="69">
        <v>3908</v>
      </c>
      <c r="S66" s="69">
        <v>9495</v>
      </c>
    </row>
    <row r="67" spans="1:19" x14ac:dyDescent="0.25">
      <c r="A67" s="1" t="s">
        <v>207</v>
      </c>
      <c r="B67" s="1" t="s">
        <v>28</v>
      </c>
      <c r="C67" s="69">
        <v>1368</v>
      </c>
      <c r="D67" s="69">
        <v>800</v>
      </c>
      <c r="E67" s="31">
        <v>0.58479532163742687</v>
      </c>
      <c r="F67" s="69">
        <v>179</v>
      </c>
      <c r="G67" s="69">
        <v>123</v>
      </c>
      <c r="H67" s="33">
        <v>0.68715083798882681</v>
      </c>
      <c r="I67" s="69">
        <v>3036</v>
      </c>
      <c r="J67" s="69">
        <v>2119</v>
      </c>
      <c r="K67" s="42">
        <v>0.69795783926218713</v>
      </c>
      <c r="L67" s="69">
        <v>4583</v>
      </c>
      <c r="M67" s="69">
        <v>3042</v>
      </c>
      <c r="N67" s="30">
        <v>0.66375736417193976</v>
      </c>
      <c r="P67" s="1" t="s">
        <v>28</v>
      </c>
      <c r="Q67" s="69">
        <v>3042</v>
      </c>
      <c r="R67" s="69">
        <v>3047</v>
      </c>
      <c r="S67" s="69">
        <v>6089</v>
      </c>
    </row>
    <row r="68" spans="1:19" x14ac:dyDescent="0.25">
      <c r="A68" s="1" t="s">
        <v>209</v>
      </c>
      <c r="B68" s="1" t="s">
        <v>75</v>
      </c>
      <c r="C68" s="69">
        <v>867</v>
      </c>
      <c r="D68" s="69">
        <v>556</v>
      </c>
      <c r="E68" s="31">
        <v>0.64129181084198383</v>
      </c>
      <c r="F68" s="69">
        <v>124</v>
      </c>
      <c r="G68" s="69">
        <v>101</v>
      </c>
      <c r="H68" s="33">
        <v>0.81451612903225812</v>
      </c>
      <c r="I68" s="69">
        <v>2624</v>
      </c>
      <c r="J68" s="69">
        <v>1582</v>
      </c>
      <c r="K68" s="42">
        <v>0.60289634146341464</v>
      </c>
      <c r="L68" s="69">
        <v>3615</v>
      </c>
      <c r="M68" s="69">
        <v>2239</v>
      </c>
      <c r="N68" s="30">
        <v>0.61936376210235133</v>
      </c>
      <c r="P68" s="1" t="s">
        <v>75</v>
      </c>
      <c r="Q68" s="69">
        <v>2239</v>
      </c>
      <c r="R68" s="69">
        <v>1434</v>
      </c>
      <c r="S68" s="69">
        <v>3673</v>
      </c>
    </row>
    <row r="69" spans="1:19" x14ac:dyDescent="0.25">
      <c r="A69" s="1" t="s">
        <v>210</v>
      </c>
      <c r="B69" s="1" t="s">
        <v>56</v>
      </c>
      <c r="C69" s="69">
        <v>1549</v>
      </c>
      <c r="D69" s="69">
        <v>806</v>
      </c>
      <c r="E69" s="31">
        <v>0.52033570045190447</v>
      </c>
      <c r="F69" s="69">
        <v>202</v>
      </c>
      <c r="G69" s="69">
        <v>102</v>
      </c>
      <c r="H69" s="33">
        <v>0.50495049504950495</v>
      </c>
      <c r="I69" s="69">
        <v>5330</v>
      </c>
      <c r="J69" s="69">
        <v>2917</v>
      </c>
      <c r="K69" s="42">
        <v>0.54727954971857407</v>
      </c>
      <c r="L69" s="69">
        <v>7081</v>
      </c>
      <c r="M69" s="69">
        <v>3825</v>
      </c>
      <c r="N69" s="30">
        <v>0.54017794096878968</v>
      </c>
      <c r="P69" s="1" t="s">
        <v>56</v>
      </c>
      <c r="Q69" s="69">
        <v>3825</v>
      </c>
      <c r="R69" s="69">
        <v>4098</v>
      </c>
      <c r="S69" s="69">
        <v>7923</v>
      </c>
    </row>
    <row r="70" spans="1:19" x14ac:dyDescent="0.25">
      <c r="A70" s="1" t="s">
        <v>208</v>
      </c>
      <c r="B70" s="1" t="s">
        <v>81</v>
      </c>
      <c r="C70" s="69">
        <v>1480</v>
      </c>
      <c r="D70" s="69">
        <v>991</v>
      </c>
      <c r="E70" s="31">
        <v>0.66959459459459458</v>
      </c>
      <c r="F70" s="69">
        <v>195</v>
      </c>
      <c r="G70" s="69">
        <v>131</v>
      </c>
      <c r="H70" s="33">
        <v>0.67179487179487174</v>
      </c>
      <c r="I70" s="69">
        <v>3436</v>
      </c>
      <c r="J70" s="69">
        <v>1700</v>
      </c>
      <c r="K70" s="42">
        <v>0.49476135040745051</v>
      </c>
      <c r="L70" s="69">
        <v>5111</v>
      </c>
      <c r="M70" s="69">
        <v>2822</v>
      </c>
      <c r="N70" s="30">
        <v>0.55214243787908435</v>
      </c>
      <c r="P70" s="1" t="s">
        <v>81</v>
      </c>
      <c r="Q70" s="69">
        <v>2822</v>
      </c>
      <c r="R70" s="69">
        <v>2497</v>
      </c>
      <c r="S70" s="69">
        <v>5319</v>
      </c>
    </row>
    <row r="71" spans="1:19" x14ac:dyDescent="0.25">
      <c r="A71" s="1" t="s">
        <v>208</v>
      </c>
      <c r="B71" s="1" t="s">
        <v>86</v>
      </c>
      <c r="C71" s="69">
        <v>416</v>
      </c>
      <c r="D71" s="69">
        <v>214</v>
      </c>
      <c r="E71" s="31">
        <v>0.51442307692307687</v>
      </c>
      <c r="F71" s="69">
        <v>60</v>
      </c>
      <c r="G71" s="69">
        <v>32</v>
      </c>
      <c r="H71" s="33">
        <v>0.53333333333333333</v>
      </c>
      <c r="I71" s="69">
        <v>1151</v>
      </c>
      <c r="J71" s="69">
        <v>651</v>
      </c>
      <c r="K71" s="42">
        <v>0.56559513466550826</v>
      </c>
      <c r="L71" s="69">
        <v>1627</v>
      </c>
      <c r="M71" s="69">
        <v>897</v>
      </c>
      <c r="N71" s="30">
        <v>0.55132145052243398</v>
      </c>
      <c r="P71" s="1" t="s">
        <v>86</v>
      </c>
      <c r="Q71" s="69">
        <v>897</v>
      </c>
      <c r="R71" s="69">
        <v>807</v>
      </c>
      <c r="S71" s="69">
        <v>1704</v>
      </c>
    </row>
    <row r="72" spans="1:19" x14ac:dyDescent="0.25">
      <c r="A72" s="1" t="s">
        <v>210</v>
      </c>
      <c r="B72" s="1" t="s">
        <v>70</v>
      </c>
      <c r="C72" s="69">
        <v>1360</v>
      </c>
      <c r="D72" s="69">
        <v>918</v>
      </c>
      <c r="E72" s="31">
        <v>0.67500000000000004</v>
      </c>
      <c r="F72" s="69">
        <v>172</v>
      </c>
      <c r="G72" s="69">
        <v>146</v>
      </c>
      <c r="H72" s="33">
        <v>0.84883720930232553</v>
      </c>
      <c r="I72" s="69">
        <v>3449</v>
      </c>
      <c r="J72" s="69">
        <v>2026</v>
      </c>
      <c r="K72" s="42">
        <v>0.58741664250507397</v>
      </c>
      <c r="L72" s="69">
        <v>4981</v>
      </c>
      <c r="M72" s="69">
        <v>3090</v>
      </c>
      <c r="N72" s="30">
        <v>0.62035735796024893</v>
      </c>
      <c r="P72" s="1" t="s">
        <v>70</v>
      </c>
      <c r="Q72" s="69">
        <v>3090</v>
      </c>
      <c r="R72" s="69">
        <v>2742</v>
      </c>
      <c r="S72" s="69">
        <v>5832</v>
      </c>
    </row>
    <row r="73" spans="1:19" x14ac:dyDescent="0.25">
      <c r="A73" s="1" t="s">
        <v>210</v>
      </c>
      <c r="B73" s="1" t="s">
        <v>45</v>
      </c>
      <c r="C73" s="69">
        <v>939</v>
      </c>
      <c r="D73" s="69">
        <v>501</v>
      </c>
      <c r="E73" s="31">
        <v>0.5335463258785943</v>
      </c>
      <c r="F73" s="69">
        <v>131</v>
      </c>
      <c r="G73" s="69">
        <v>70</v>
      </c>
      <c r="H73" s="33">
        <v>0.53435114503816794</v>
      </c>
      <c r="I73" s="69">
        <v>2886</v>
      </c>
      <c r="J73" s="69">
        <v>1873</v>
      </c>
      <c r="K73" s="42">
        <v>0.64899514899514898</v>
      </c>
      <c r="L73" s="69">
        <v>3956</v>
      </c>
      <c r="M73" s="69">
        <v>2444</v>
      </c>
      <c r="N73" s="30">
        <v>0.61779575328614766</v>
      </c>
      <c r="P73" s="1" t="s">
        <v>45</v>
      </c>
      <c r="Q73" s="69">
        <v>2444</v>
      </c>
      <c r="R73" s="69">
        <v>1799</v>
      </c>
      <c r="S73" s="69">
        <v>4243</v>
      </c>
    </row>
    <row r="74" spans="1:19" x14ac:dyDescent="0.25">
      <c r="A74" s="1" t="s">
        <v>208</v>
      </c>
      <c r="B74" s="1" t="s">
        <v>51</v>
      </c>
      <c r="C74" s="69">
        <v>3790</v>
      </c>
      <c r="D74" s="69">
        <v>2022</v>
      </c>
      <c r="E74" s="31">
        <v>0.53350923482849599</v>
      </c>
      <c r="F74" s="69">
        <v>527</v>
      </c>
      <c r="G74" s="69">
        <v>372</v>
      </c>
      <c r="H74" s="33">
        <v>0.70588235294117652</v>
      </c>
      <c r="I74" s="69">
        <v>8960</v>
      </c>
      <c r="J74" s="69">
        <v>4439</v>
      </c>
      <c r="K74" s="42">
        <v>0.49542410714285712</v>
      </c>
      <c r="L74" s="69">
        <v>13277</v>
      </c>
      <c r="M74" s="69">
        <v>6833</v>
      </c>
      <c r="N74" s="30">
        <v>0.51464939368833318</v>
      </c>
      <c r="P74" s="1" t="s">
        <v>51</v>
      </c>
      <c r="Q74" s="69">
        <v>6833</v>
      </c>
      <c r="R74" s="69">
        <v>6748</v>
      </c>
      <c r="S74" s="69">
        <v>13581</v>
      </c>
    </row>
    <row r="75" spans="1:19" x14ac:dyDescent="0.25">
      <c r="A75" s="1" t="s">
        <v>209</v>
      </c>
      <c r="B75" s="1" t="s">
        <v>59</v>
      </c>
      <c r="C75" s="69">
        <v>1248</v>
      </c>
      <c r="D75" s="69">
        <v>830</v>
      </c>
      <c r="E75" s="31">
        <v>0.66506410256410253</v>
      </c>
      <c r="F75" s="69">
        <v>163</v>
      </c>
      <c r="G75" s="69">
        <v>120</v>
      </c>
      <c r="H75" s="33">
        <v>0.73619631901840488</v>
      </c>
      <c r="I75" s="69">
        <v>3866</v>
      </c>
      <c r="J75" s="69">
        <v>2184</v>
      </c>
      <c r="K75" s="42">
        <v>0.56492498706673566</v>
      </c>
      <c r="L75" s="69">
        <v>5277</v>
      </c>
      <c r="M75" s="69">
        <v>3134</v>
      </c>
      <c r="N75" s="30">
        <v>0.59389804813340918</v>
      </c>
      <c r="P75" s="1" t="s">
        <v>59</v>
      </c>
      <c r="Q75" s="69">
        <v>3134</v>
      </c>
      <c r="R75" s="69">
        <v>2715</v>
      </c>
      <c r="S75" s="69">
        <v>5849</v>
      </c>
    </row>
    <row r="76" spans="1:19" x14ac:dyDescent="0.25">
      <c r="A76" s="1" t="s">
        <v>208</v>
      </c>
      <c r="B76" s="1" t="s">
        <v>73</v>
      </c>
      <c r="C76" s="69">
        <v>1824</v>
      </c>
      <c r="D76" s="69">
        <v>1179</v>
      </c>
      <c r="E76" s="31">
        <v>0.64638157894736847</v>
      </c>
      <c r="F76" s="69">
        <v>252</v>
      </c>
      <c r="G76" s="69">
        <v>210</v>
      </c>
      <c r="H76" s="33">
        <v>0.83333333333333337</v>
      </c>
      <c r="I76" s="69">
        <v>3421</v>
      </c>
      <c r="J76" s="69">
        <v>1856</v>
      </c>
      <c r="K76" s="42">
        <v>0.54253142356036244</v>
      </c>
      <c r="L76" s="69">
        <v>5497</v>
      </c>
      <c r="M76" s="69">
        <v>3245</v>
      </c>
      <c r="N76" s="30">
        <v>0.5903219938148081</v>
      </c>
      <c r="P76" s="1" t="s">
        <v>73</v>
      </c>
      <c r="Q76" s="69">
        <v>3245</v>
      </c>
      <c r="R76" s="69">
        <v>2992</v>
      </c>
      <c r="S76" s="69">
        <v>6237</v>
      </c>
    </row>
    <row r="77" spans="1:19" x14ac:dyDescent="0.25">
      <c r="A77" s="1" t="s">
        <v>208</v>
      </c>
      <c r="B77" s="1" t="s">
        <v>71</v>
      </c>
      <c r="C77" s="69">
        <v>1885</v>
      </c>
      <c r="D77" s="69">
        <v>935</v>
      </c>
      <c r="E77" s="31">
        <v>0.49602122015915118</v>
      </c>
      <c r="F77" s="69">
        <v>244</v>
      </c>
      <c r="G77" s="69">
        <v>157</v>
      </c>
      <c r="H77" s="33">
        <v>0.64344262295081966</v>
      </c>
      <c r="I77" s="69">
        <v>3920</v>
      </c>
      <c r="J77" s="69">
        <v>1839</v>
      </c>
      <c r="K77" s="42">
        <v>0.46913265306122448</v>
      </c>
      <c r="L77" s="69">
        <v>6049</v>
      </c>
      <c r="M77" s="69">
        <v>2931</v>
      </c>
      <c r="N77" s="30">
        <v>0.4845428996528352</v>
      </c>
      <c r="P77" s="1" t="s">
        <v>71</v>
      </c>
      <c r="Q77" s="69">
        <v>2931</v>
      </c>
      <c r="R77" s="69">
        <v>3444</v>
      </c>
      <c r="S77" s="69">
        <v>6375</v>
      </c>
    </row>
    <row r="78" spans="1:19" x14ac:dyDescent="0.25">
      <c r="A78" s="1" t="s">
        <v>210</v>
      </c>
      <c r="B78" s="1" t="s">
        <v>50</v>
      </c>
      <c r="C78" s="69">
        <v>1820</v>
      </c>
      <c r="D78" s="69">
        <v>810</v>
      </c>
      <c r="E78" s="31">
        <v>0.44505494505494503</v>
      </c>
      <c r="F78" s="69">
        <v>236</v>
      </c>
      <c r="G78" s="69">
        <v>134</v>
      </c>
      <c r="H78" s="33">
        <v>0.56779661016949157</v>
      </c>
      <c r="I78" s="69">
        <v>4129</v>
      </c>
      <c r="J78" s="69">
        <v>2007</v>
      </c>
      <c r="K78" s="42">
        <v>0.48607410995398403</v>
      </c>
      <c r="L78" s="69">
        <v>6185</v>
      </c>
      <c r="M78" s="69">
        <v>2951</v>
      </c>
      <c r="N78" s="30">
        <v>0.47712206952303959</v>
      </c>
      <c r="P78" s="1" t="s">
        <v>50</v>
      </c>
      <c r="Q78" s="69">
        <v>2951</v>
      </c>
      <c r="R78" s="69">
        <v>2071</v>
      </c>
      <c r="S78" s="69">
        <v>5022</v>
      </c>
    </row>
    <row r="79" spans="1:19" x14ac:dyDescent="0.25">
      <c r="A79" s="1" t="s">
        <v>208</v>
      </c>
      <c r="B79" s="1" t="s">
        <v>82</v>
      </c>
      <c r="C79" s="69">
        <v>485</v>
      </c>
      <c r="D79" s="69">
        <v>455</v>
      </c>
      <c r="E79" s="31">
        <v>0.93814432989690721</v>
      </c>
      <c r="F79" s="69">
        <v>68</v>
      </c>
      <c r="G79" s="69">
        <v>74</v>
      </c>
      <c r="H79" s="33">
        <v>1.088235294117647</v>
      </c>
      <c r="I79" s="69">
        <v>1395</v>
      </c>
      <c r="J79" s="69">
        <v>913</v>
      </c>
      <c r="K79" s="42">
        <v>0.65448028673835124</v>
      </c>
      <c r="L79" s="69">
        <v>1948</v>
      </c>
      <c r="M79" s="69">
        <v>1442</v>
      </c>
      <c r="N79" s="30">
        <v>0.74024640657084184</v>
      </c>
      <c r="P79" s="1" t="s">
        <v>82</v>
      </c>
      <c r="Q79" s="69">
        <v>1442</v>
      </c>
      <c r="R79" s="69">
        <v>1062</v>
      </c>
      <c r="S79" s="69">
        <v>2504</v>
      </c>
    </row>
    <row r="80" spans="1:19" x14ac:dyDescent="0.25">
      <c r="A80" s="1" t="s">
        <v>210</v>
      </c>
      <c r="B80" s="1" t="s">
        <v>29</v>
      </c>
      <c r="C80" s="69">
        <v>1210</v>
      </c>
      <c r="D80" s="69">
        <v>760</v>
      </c>
      <c r="E80" s="31">
        <v>0.62809917355371903</v>
      </c>
      <c r="F80" s="69">
        <v>149</v>
      </c>
      <c r="G80" s="69">
        <v>97</v>
      </c>
      <c r="H80" s="33">
        <v>0.65100671140939592</v>
      </c>
      <c r="I80" s="69">
        <v>2332</v>
      </c>
      <c r="J80" s="69">
        <v>1240</v>
      </c>
      <c r="K80" s="42">
        <v>0.53173241852487141</v>
      </c>
      <c r="L80" s="69">
        <v>3691</v>
      </c>
      <c r="M80" s="69">
        <v>2097</v>
      </c>
      <c r="N80" s="30">
        <v>0.5681387157951775</v>
      </c>
      <c r="P80" s="1" t="s">
        <v>29</v>
      </c>
      <c r="Q80" s="69">
        <v>2097</v>
      </c>
      <c r="R80" s="69">
        <v>2446</v>
      </c>
      <c r="S80" s="69">
        <v>4543</v>
      </c>
    </row>
    <row r="81" spans="1:19" x14ac:dyDescent="0.25">
      <c r="A81" s="1" t="s">
        <v>209</v>
      </c>
      <c r="B81" s="1" t="s">
        <v>2</v>
      </c>
      <c r="C81" s="69">
        <v>1589</v>
      </c>
      <c r="D81" s="69">
        <v>1266</v>
      </c>
      <c r="E81" s="31">
        <v>0.79672750157331651</v>
      </c>
      <c r="F81" s="69">
        <v>231</v>
      </c>
      <c r="G81" s="69">
        <v>191</v>
      </c>
      <c r="H81" s="33">
        <v>0.82683982683982682</v>
      </c>
      <c r="I81" s="69">
        <v>3252</v>
      </c>
      <c r="J81" s="69">
        <v>2393</v>
      </c>
      <c r="K81" s="42">
        <v>0.73585485854858546</v>
      </c>
      <c r="L81" s="69">
        <v>5072</v>
      </c>
      <c r="M81" s="69">
        <v>3850</v>
      </c>
      <c r="N81" s="30">
        <v>0.75906940063091488</v>
      </c>
      <c r="P81" s="1" t="s">
        <v>2</v>
      </c>
      <c r="Q81" s="69">
        <v>3850</v>
      </c>
      <c r="R81" s="69">
        <v>3102</v>
      </c>
      <c r="S81" s="69">
        <v>6952</v>
      </c>
    </row>
    <row r="82" spans="1:19" x14ac:dyDescent="0.25">
      <c r="A82" s="1" t="s">
        <v>210</v>
      </c>
      <c r="B82" s="1" t="s">
        <v>61</v>
      </c>
      <c r="C82" s="69">
        <v>773</v>
      </c>
      <c r="D82" s="69">
        <v>417</v>
      </c>
      <c r="E82" s="31">
        <v>0.5394566623544631</v>
      </c>
      <c r="F82" s="69">
        <v>98</v>
      </c>
      <c r="G82" s="69">
        <v>60</v>
      </c>
      <c r="H82" s="33">
        <v>0.61224489795918369</v>
      </c>
      <c r="I82" s="69">
        <v>2337</v>
      </c>
      <c r="J82" s="69">
        <v>1377</v>
      </c>
      <c r="K82" s="42">
        <v>0.58921694480102693</v>
      </c>
      <c r="L82" s="69">
        <v>3208</v>
      </c>
      <c r="M82" s="69">
        <v>1854</v>
      </c>
      <c r="N82" s="30">
        <v>0.57793017456359097</v>
      </c>
      <c r="P82" s="1" t="s">
        <v>61</v>
      </c>
      <c r="Q82" s="69">
        <v>1854</v>
      </c>
      <c r="R82" s="69">
        <v>1706</v>
      </c>
      <c r="S82" s="69">
        <v>3560</v>
      </c>
    </row>
    <row r="83" spans="1:19" x14ac:dyDescent="0.25">
      <c r="A83" s="1" t="s">
        <v>207</v>
      </c>
      <c r="B83" s="1" t="s">
        <v>52</v>
      </c>
      <c r="C83" s="69">
        <v>832</v>
      </c>
      <c r="D83" s="69">
        <v>488</v>
      </c>
      <c r="E83" s="31">
        <v>0.58653846153846156</v>
      </c>
      <c r="F83" s="69">
        <v>83</v>
      </c>
      <c r="G83" s="69">
        <v>47</v>
      </c>
      <c r="H83" s="33">
        <v>0.5662650602409639</v>
      </c>
      <c r="I83" s="69">
        <v>2815</v>
      </c>
      <c r="J83" s="69">
        <v>1679</v>
      </c>
      <c r="K83" s="42">
        <v>0.59644760213143877</v>
      </c>
      <c r="L83" s="69">
        <v>3730</v>
      </c>
      <c r="M83" s="69">
        <v>2214</v>
      </c>
      <c r="N83" s="30">
        <v>0.59356568364611262</v>
      </c>
      <c r="P83" s="1" t="s">
        <v>52</v>
      </c>
      <c r="Q83" s="69">
        <v>2214</v>
      </c>
      <c r="R83" s="69">
        <v>2297</v>
      </c>
      <c r="S83" s="69">
        <v>4511</v>
      </c>
    </row>
    <row r="84" spans="1:19" x14ac:dyDescent="0.25">
      <c r="A84" s="1" t="s">
        <v>207</v>
      </c>
      <c r="B84" s="1" t="s">
        <v>55</v>
      </c>
      <c r="C84" s="69">
        <v>3646</v>
      </c>
      <c r="D84" s="69">
        <v>2030</v>
      </c>
      <c r="E84" s="31">
        <v>0.55677454744925947</v>
      </c>
      <c r="F84" s="69">
        <v>509</v>
      </c>
      <c r="G84" s="69">
        <v>397</v>
      </c>
      <c r="H84" s="33">
        <v>0.77996070726915523</v>
      </c>
      <c r="I84" s="69">
        <v>5947</v>
      </c>
      <c r="J84" s="69">
        <v>2666</v>
      </c>
      <c r="K84" s="42">
        <v>0.44829325710442242</v>
      </c>
      <c r="L84" s="69">
        <v>10102</v>
      </c>
      <c r="M84" s="69">
        <v>5093</v>
      </c>
      <c r="N84" s="30">
        <v>0.50415759255592951</v>
      </c>
      <c r="P84" s="1" t="s">
        <v>55</v>
      </c>
      <c r="Q84" s="69">
        <v>5093</v>
      </c>
      <c r="R84" s="69">
        <v>4599</v>
      </c>
      <c r="S84" s="69">
        <v>9692</v>
      </c>
    </row>
    <row r="85" spans="1:19" x14ac:dyDescent="0.25">
      <c r="A85" s="1" t="s">
        <v>207</v>
      </c>
      <c r="B85" s="1" t="s">
        <v>42</v>
      </c>
      <c r="C85" s="69">
        <v>1509</v>
      </c>
      <c r="D85" s="69">
        <v>1037</v>
      </c>
      <c r="E85" s="31">
        <v>0.68721007289595759</v>
      </c>
      <c r="F85" s="69">
        <v>219</v>
      </c>
      <c r="G85" s="69">
        <v>134</v>
      </c>
      <c r="H85" s="33">
        <v>0.61187214611872143</v>
      </c>
      <c r="I85" s="69">
        <v>5012</v>
      </c>
      <c r="J85" s="69">
        <v>3178</v>
      </c>
      <c r="K85" s="42">
        <v>0.63407821229050276</v>
      </c>
      <c r="L85" s="69">
        <v>6740</v>
      </c>
      <c r="M85" s="69">
        <v>4349</v>
      </c>
      <c r="N85" s="30">
        <v>0.64525222551928785</v>
      </c>
      <c r="O85" s="7"/>
      <c r="P85" s="1" t="s">
        <v>42</v>
      </c>
      <c r="Q85" s="69">
        <v>4349</v>
      </c>
      <c r="R85" s="69">
        <v>3849</v>
      </c>
      <c r="S85" s="69">
        <v>8198</v>
      </c>
    </row>
    <row r="86" spans="1:19" x14ac:dyDescent="0.25">
      <c r="A86" s="1" t="s">
        <v>209</v>
      </c>
      <c r="B86" s="1" t="s">
        <v>78</v>
      </c>
      <c r="C86" s="69">
        <v>618</v>
      </c>
      <c r="D86" s="69">
        <v>350</v>
      </c>
      <c r="E86" s="31">
        <v>0.56634304207119746</v>
      </c>
      <c r="F86" s="69">
        <v>89</v>
      </c>
      <c r="G86" s="69">
        <v>76</v>
      </c>
      <c r="H86" s="33">
        <v>0.8539325842696629</v>
      </c>
      <c r="I86" s="69">
        <v>1591</v>
      </c>
      <c r="J86" s="69">
        <v>797</v>
      </c>
      <c r="K86" s="42">
        <v>0.5009428032683847</v>
      </c>
      <c r="L86" s="69">
        <v>2298</v>
      </c>
      <c r="M86" s="69">
        <v>1223</v>
      </c>
      <c r="N86" s="30">
        <v>0.53220191470844214</v>
      </c>
      <c r="P86" s="1" t="s">
        <v>78</v>
      </c>
      <c r="Q86" s="69">
        <v>1223</v>
      </c>
      <c r="R86" s="69">
        <v>1374</v>
      </c>
      <c r="S86" s="69">
        <v>2597</v>
      </c>
    </row>
    <row r="87" spans="1:19" x14ac:dyDescent="0.25">
      <c r="A87" s="1" t="s">
        <v>209</v>
      </c>
      <c r="B87" s="1" t="s">
        <v>65</v>
      </c>
      <c r="C87" s="69">
        <v>2391</v>
      </c>
      <c r="D87" s="69">
        <v>1144</v>
      </c>
      <c r="E87" s="31">
        <v>0.47846089502300293</v>
      </c>
      <c r="F87" s="69">
        <v>332</v>
      </c>
      <c r="G87" s="69">
        <v>236</v>
      </c>
      <c r="H87" s="33">
        <v>0.71084337349397586</v>
      </c>
      <c r="I87" s="69">
        <v>5864</v>
      </c>
      <c r="J87" s="69">
        <v>2929</v>
      </c>
      <c r="K87" s="42">
        <v>0.49948840381991816</v>
      </c>
      <c r="L87" s="69">
        <v>8587</v>
      </c>
      <c r="M87" s="69">
        <v>4309</v>
      </c>
      <c r="N87" s="30">
        <v>0.50180505415162457</v>
      </c>
      <c r="P87" s="1" t="s">
        <v>65</v>
      </c>
      <c r="Q87" s="69">
        <v>4309</v>
      </c>
      <c r="R87" s="69">
        <v>3952</v>
      </c>
      <c r="S87" s="69">
        <v>8261</v>
      </c>
    </row>
    <row r="88" spans="1:19" x14ac:dyDescent="0.25">
      <c r="A88" s="1" t="s">
        <v>210</v>
      </c>
      <c r="B88" s="1" t="s">
        <v>67</v>
      </c>
      <c r="C88" s="69">
        <v>732</v>
      </c>
      <c r="D88" s="69">
        <v>285</v>
      </c>
      <c r="E88" s="31">
        <v>0.38934426229508196</v>
      </c>
      <c r="F88" s="69">
        <v>88</v>
      </c>
      <c r="G88" s="69">
        <v>37</v>
      </c>
      <c r="H88" s="33">
        <v>0.42045454545454547</v>
      </c>
      <c r="I88" s="69">
        <v>2575</v>
      </c>
      <c r="J88" s="69">
        <v>1362</v>
      </c>
      <c r="K88" s="42">
        <v>0.52893203883495143</v>
      </c>
      <c r="L88" s="69">
        <v>3395</v>
      </c>
      <c r="M88" s="69">
        <v>1684</v>
      </c>
      <c r="N88" s="30">
        <v>0.49602356406480119</v>
      </c>
      <c r="P88" s="1" t="s">
        <v>67</v>
      </c>
      <c r="Q88" s="69">
        <v>1684</v>
      </c>
      <c r="R88" s="69">
        <v>1222</v>
      </c>
      <c r="S88" s="69">
        <v>2906</v>
      </c>
    </row>
    <row r="89" spans="1:19" x14ac:dyDescent="0.25">
      <c r="A89" s="1" t="s">
        <v>208</v>
      </c>
      <c r="B89" s="1" t="s">
        <v>1</v>
      </c>
      <c r="C89" s="69">
        <v>10328</v>
      </c>
      <c r="D89" s="69">
        <v>4504</v>
      </c>
      <c r="E89" s="31">
        <v>0.43609604957397369</v>
      </c>
      <c r="F89" s="69">
        <v>1451</v>
      </c>
      <c r="G89" s="69">
        <v>744</v>
      </c>
      <c r="H89" s="33">
        <v>0.51274982770503097</v>
      </c>
      <c r="I89" s="69">
        <v>19277</v>
      </c>
      <c r="J89" s="69">
        <v>8689</v>
      </c>
      <c r="K89" s="42">
        <v>0.45074441043730873</v>
      </c>
      <c r="L89" s="69">
        <v>31056</v>
      </c>
      <c r="M89" s="69">
        <v>13937</v>
      </c>
      <c r="N89" s="30">
        <v>0.4487699639361154</v>
      </c>
      <c r="P89" s="1" t="s">
        <v>1</v>
      </c>
      <c r="Q89" s="69">
        <v>13937</v>
      </c>
      <c r="R89" s="69">
        <v>19514</v>
      </c>
      <c r="S89" s="69">
        <v>33451</v>
      </c>
    </row>
    <row r="90" spans="1:19" x14ac:dyDescent="0.25">
      <c r="A90" s="1" t="s">
        <v>209</v>
      </c>
      <c r="B90" s="1" t="s">
        <v>64</v>
      </c>
      <c r="C90" s="69">
        <v>614</v>
      </c>
      <c r="D90" s="69">
        <v>442</v>
      </c>
      <c r="E90" s="31">
        <v>0.71986970684039087</v>
      </c>
      <c r="F90" s="69">
        <v>86</v>
      </c>
      <c r="G90" s="69">
        <v>90</v>
      </c>
      <c r="H90" s="33">
        <v>1.0465116279069768</v>
      </c>
      <c r="I90" s="69">
        <v>2498</v>
      </c>
      <c r="J90" s="69">
        <v>1489</v>
      </c>
      <c r="K90" s="42">
        <v>0.59607686148919137</v>
      </c>
      <c r="L90" s="69">
        <v>3198</v>
      </c>
      <c r="M90" s="69">
        <v>2021</v>
      </c>
      <c r="N90" s="30">
        <v>0.63195747342088804</v>
      </c>
      <c r="P90" s="1" t="s">
        <v>64</v>
      </c>
      <c r="Q90" s="69">
        <v>2021</v>
      </c>
      <c r="R90" s="69">
        <v>1619</v>
      </c>
      <c r="S90" s="69">
        <v>3640</v>
      </c>
    </row>
    <row r="91" spans="1:19" x14ac:dyDescent="0.25">
      <c r="A91" s="1" t="s">
        <v>207</v>
      </c>
      <c r="B91" s="1" t="s">
        <v>18</v>
      </c>
      <c r="C91" s="69">
        <v>43963</v>
      </c>
      <c r="D91" s="69">
        <v>18114</v>
      </c>
      <c r="E91" s="31">
        <v>0.4120282965220754</v>
      </c>
      <c r="F91" s="69">
        <v>5593</v>
      </c>
      <c r="G91" s="69">
        <v>3005</v>
      </c>
      <c r="H91" s="33">
        <v>0.53727874128374753</v>
      </c>
      <c r="I91" s="69">
        <v>73552</v>
      </c>
      <c r="J91" s="69">
        <v>34466</v>
      </c>
      <c r="K91" s="42">
        <v>0.46859364803132475</v>
      </c>
      <c r="L91" s="69">
        <v>123108</v>
      </c>
      <c r="M91" s="69">
        <v>55585</v>
      </c>
      <c r="N91" s="30">
        <v>0.45151411768528449</v>
      </c>
      <c r="P91" s="1" t="s">
        <v>18</v>
      </c>
      <c r="Q91" s="69">
        <v>55585</v>
      </c>
      <c r="R91" s="69">
        <v>62571</v>
      </c>
      <c r="S91" s="69">
        <v>118156</v>
      </c>
    </row>
    <row r="92" spans="1:19" x14ac:dyDescent="0.25">
      <c r="A92" s="1" t="s">
        <v>209</v>
      </c>
      <c r="B92" s="1" t="s">
        <v>21</v>
      </c>
      <c r="C92" s="69">
        <v>2489</v>
      </c>
      <c r="D92" s="69">
        <v>1400</v>
      </c>
      <c r="E92" s="31">
        <v>0.56247488951386104</v>
      </c>
      <c r="F92" s="69">
        <v>320</v>
      </c>
      <c r="G92" s="69">
        <v>223</v>
      </c>
      <c r="H92" s="33">
        <v>0.69687500000000002</v>
      </c>
      <c r="I92" s="69">
        <v>3353</v>
      </c>
      <c r="J92" s="69">
        <v>1621</v>
      </c>
      <c r="K92" s="42">
        <v>0.48344765881300328</v>
      </c>
      <c r="L92" s="69">
        <v>6162</v>
      </c>
      <c r="M92" s="69">
        <v>3244</v>
      </c>
      <c r="N92" s="30">
        <v>0.52645245050308342</v>
      </c>
      <c r="P92" s="1" t="s">
        <v>21</v>
      </c>
      <c r="Q92" s="69">
        <v>3244</v>
      </c>
      <c r="R92" s="69">
        <v>2714</v>
      </c>
      <c r="S92" s="69">
        <v>5958</v>
      </c>
    </row>
    <row r="93" spans="1:19" x14ac:dyDescent="0.25">
      <c r="A93" s="1" t="s">
        <v>210</v>
      </c>
      <c r="B93" s="1" t="s">
        <v>19</v>
      </c>
      <c r="C93" s="69">
        <v>1461</v>
      </c>
      <c r="D93" s="69">
        <v>926</v>
      </c>
      <c r="E93" s="31">
        <v>0.63381245722108148</v>
      </c>
      <c r="F93" s="69">
        <v>201</v>
      </c>
      <c r="G93" s="69">
        <v>133</v>
      </c>
      <c r="H93" s="33">
        <v>0.6616915422885572</v>
      </c>
      <c r="I93" s="69">
        <v>3590</v>
      </c>
      <c r="J93" s="69">
        <v>2289</v>
      </c>
      <c r="K93" s="42">
        <v>0.6376044568245125</v>
      </c>
      <c r="L93" s="69">
        <v>5252</v>
      </c>
      <c r="M93" s="69">
        <v>3348</v>
      </c>
      <c r="N93" s="30">
        <v>0.63747143945163742</v>
      </c>
      <c r="P93" s="1" t="s">
        <v>19</v>
      </c>
      <c r="Q93" s="69">
        <v>3348</v>
      </c>
      <c r="R93" s="69">
        <v>2899</v>
      </c>
      <c r="S93" s="69">
        <v>6247</v>
      </c>
    </row>
    <row r="94" spans="1:19" x14ac:dyDescent="0.25">
      <c r="A94" s="1" t="s">
        <v>207</v>
      </c>
      <c r="B94" s="1" t="s">
        <v>25</v>
      </c>
      <c r="C94" s="69">
        <v>1916</v>
      </c>
      <c r="D94" s="69">
        <v>1340</v>
      </c>
      <c r="E94" s="31">
        <v>0.69937369519832981</v>
      </c>
      <c r="F94" s="69">
        <v>309</v>
      </c>
      <c r="G94" s="69">
        <v>182</v>
      </c>
      <c r="H94" s="33">
        <v>0.5889967637540453</v>
      </c>
      <c r="I94" s="69">
        <v>4024</v>
      </c>
      <c r="J94" s="69">
        <v>2625</v>
      </c>
      <c r="K94" s="42">
        <v>0.65233598409542748</v>
      </c>
      <c r="L94" s="69">
        <v>6249</v>
      </c>
      <c r="M94" s="69">
        <v>4147</v>
      </c>
      <c r="N94" s="30">
        <v>0.66362618018883024</v>
      </c>
      <c r="P94" s="1" t="s">
        <v>25</v>
      </c>
      <c r="Q94" s="69">
        <v>4147</v>
      </c>
      <c r="R94" s="69">
        <v>3473</v>
      </c>
      <c r="S94" s="69">
        <v>7620</v>
      </c>
    </row>
    <row r="95" spans="1:19" x14ac:dyDescent="0.25">
      <c r="A95" s="1" t="s">
        <v>207</v>
      </c>
      <c r="B95" s="1" t="s">
        <v>31</v>
      </c>
      <c r="C95" s="69">
        <v>5802</v>
      </c>
      <c r="D95" s="69">
        <v>2934</v>
      </c>
      <c r="E95" s="31">
        <v>0.50568769389865564</v>
      </c>
      <c r="F95" s="69">
        <v>761</v>
      </c>
      <c r="G95" s="69">
        <v>449</v>
      </c>
      <c r="H95" s="33">
        <v>0.59001314060446786</v>
      </c>
      <c r="I95" s="69">
        <v>10533</v>
      </c>
      <c r="J95" s="69">
        <v>5834</v>
      </c>
      <c r="K95" s="42">
        <v>0.55387828728757238</v>
      </c>
      <c r="L95" s="69">
        <v>17096</v>
      </c>
      <c r="M95" s="69">
        <v>9217</v>
      </c>
      <c r="N95" s="30">
        <v>0.53913196069255964</v>
      </c>
      <c r="O95" t="s">
        <v>220</v>
      </c>
      <c r="P95" s="1" t="s">
        <v>31</v>
      </c>
      <c r="Q95" s="69">
        <v>9217</v>
      </c>
      <c r="R95" s="69">
        <v>12113</v>
      </c>
      <c r="S95" s="69">
        <v>21330</v>
      </c>
    </row>
    <row r="96" spans="1:19" x14ac:dyDescent="0.25">
      <c r="A96" s="1" t="s">
        <v>208</v>
      </c>
      <c r="B96" s="1" t="s">
        <v>84</v>
      </c>
      <c r="C96" s="69">
        <v>620</v>
      </c>
      <c r="D96" s="69">
        <v>403</v>
      </c>
      <c r="E96" s="31">
        <v>0.65</v>
      </c>
      <c r="F96" s="69">
        <v>72</v>
      </c>
      <c r="G96" s="69">
        <v>71</v>
      </c>
      <c r="H96" s="33">
        <v>0.98611111111111116</v>
      </c>
      <c r="I96" s="69">
        <v>1613</v>
      </c>
      <c r="J96" s="69">
        <v>781</v>
      </c>
      <c r="K96" s="42">
        <v>0.48419094854308742</v>
      </c>
      <c r="L96" s="69">
        <v>2305</v>
      </c>
      <c r="M96" s="69">
        <v>1255</v>
      </c>
      <c r="N96" s="30">
        <v>0.54446854663774402</v>
      </c>
      <c r="P96" s="1" t="s">
        <v>84</v>
      </c>
      <c r="Q96" s="69">
        <v>1255</v>
      </c>
      <c r="R96" s="69">
        <v>1072</v>
      </c>
      <c r="S96" s="69">
        <v>2327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767</v>
      </c>
      <c r="E97" s="31">
        <v>0.66811846689895471</v>
      </c>
      <c r="F97" s="69">
        <v>187</v>
      </c>
      <c r="G97" s="69">
        <v>137</v>
      </c>
      <c r="H97" s="33">
        <v>0.73262032085561501</v>
      </c>
      <c r="I97" s="69">
        <v>2288</v>
      </c>
      <c r="J97" s="69">
        <v>1404</v>
      </c>
      <c r="K97" s="42">
        <v>0.61363636363636365</v>
      </c>
      <c r="L97" s="69">
        <v>3623</v>
      </c>
      <c r="M97" s="69">
        <v>2308</v>
      </c>
      <c r="N97" s="30">
        <v>0.63704112613855923</v>
      </c>
      <c r="P97" s="1" t="s">
        <v>53</v>
      </c>
      <c r="Q97" s="69">
        <v>2308</v>
      </c>
      <c r="R97" s="69">
        <v>1977</v>
      </c>
      <c r="S97" s="69">
        <v>4285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13470</v>
      </c>
      <c r="E98" s="31">
        <v>0.41719577538947566</v>
      </c>
      <c r="F98" s="69">
        <v>4366</v>
      </c>
      <c r="G98" s="69">
        <v>2164</v>
      </c>
      <c r="H98" s="33">
        <v>0.49564819056344478</v>
      </c>
      <c r="I98" s="69">
        <v>87643</v>
      </c>
      <c r="J98" s="69">
        <v>41351</v>
      </c>
      <c r="K98" s="42">
        <v>0.47181178188788608</v>
      </c>
      <c r="L98" s="69">
        <v>124296</v>
      </c>
      <c r="M98" s="69">
        <v>56985</v>
      </c>
      <c r="N98" s="30">
        <v>0.45846205831241554</v>
      </c>
      <c r="P98" s="1" t="s">
        <v>9</v>
      </c>
      <c r="Q98" s="69">
        <v>56985</v>
      </c>
      <c r="R98" s="69">
        <v>58820</v>
      </c>
      <c r="S98" s="69">
        <v>115805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11753</v>
      </c>
      <c r="E99" s="31">
        <v>0.56331480061349692</v>
      </c>
      <c r="F99" s="69">
        <v>2795</v>
      </c>
      <c r="G99" s="69">
        <v>1858</v>
      </c>
      <c r="H99" s="33">
        <v>0.66475849731663683</v>
      </c>
      <c r="I99" s="69">
        <v>69390</v>
      </c>
      <c r="J99" s="69">
        <v>42217</v>
      </c>
      <c r="K99" s="42">
        <v>0.60840178700100878</v>
      </c>
      <c r="L99" s="69">
        <v>93049</v>
      </c>
      <c r="M99" s="69">
        <v>55828</v>
      </c>
      <c r="N99" s="30">
        <v>0.59998495416393516</v>
      </c>
      <c r="P99" s="1" t="s">
        <v>6</v>
      </c>
      <c r="Q99" s="69">
        <v>55828</v>
      </c>
      <c r="R99" s="69">
        <v>59054</v>
      </c>
      <c r="S99" s="69">
        <v>114882</v>
      </c>
    </row>
    <row r="100" spans="1:19" x14ac:dyDescent="0.25">
      <c r="A100" s="81" t="s">
        <v>194</v>
      </c>
      <c r="B100" s="48" t="s">
        <v>211</v>
      </c>
      <c r="C100" s="70">
        <v>292915</v>
      </c>
      <c r="D100" s="70">
        <v>145446</v>
      </c>
      <c r="E100" s="32">
        <v>0.49654677978253076</v>
      </c>
      <c r="F100" s="70">
        <v>39152</v>
      </c>
      <c r="G100" s="70">
        <v>23097</v>
      </c>
      <c r="H100" s="33">
        <v>0.58993154883530852</v>
      </c>
      <c r="I100" s="70">
        <v>680000</v>
      </c>
      <c r="J100" s="70">
        <v>351997</v>
      </c>
      <c r="K100" s="42">
        <v>0.51764264705882357</v>
      </c>
      <c r="L100" s="70">
        <v>1012067</v>
      </c>
      <c r="M100" s="70">
        <v>520540</v>
      </c>
      <c r="N100" s="30">
        <v>0.51433353720652886</v>
      </c>
      <c r="O100" s="7"/>
      <c r="P100" s="48" t="s">
        <v>211</v>
      </c>
      <c r="Q100" s="70">
        <v>520540</v>
      </c>
      <c r="R100" s="70">
        <v>528304</v>
      </c>
      <c r="S100" s="70">
        <v>1048844</v>
      </c>
    </row>
    <row r="101" spans="1:19" x14ac:dyDescent="0.25">
      <c r="A101" s="82"/>
      <c r="B101" s="47" t="s">
        <v>209</v>
      </c>
      <c r="C101" s="71">
        <v>39653</v>
      </c>
      <c r="D101" s="71">
        <v>19716</v>
      </c>
      <c r="E101" s="31">
        <v>0.49721332559957632</v>
      </c>
      <c r="F101" s="71">
        <v>5400</v>
      </c>
      <c r="G101" s="71">
        <v>3452</v>
      </c>
      <c r="H101" s="33">
        <v>0.6392592592592593</v>
      </c>
      <c r="I101" s="71">
        <v>86373</v>
      </c>
      <c r="J101" s="71">
        <v>45125</v>
      </c>
      <c r="K101" s="42">
        <v>0.52244335614138682</v>
      </c>
      <c r="L101" s="71">
        <v>131426</v>
      </c>
      <c r="M101" s="71">
        <v>68293</v>
      </c>
      <c r="N101" s="30">
        <v>0.51963081886384732</v>
      </c>
      <c r="O101" s="7"/>
      <c r="P101" s="47" t="s">
        <v>209</v>
      </c>
      <c r="Q101" s="71">
        <v>68293</v>
      </c>
      <c r="R101" s="71">
        <v>65649</v>
      </c>
      <c r="S101" s="71">
        <v>133942</v>
      </c>
    </row>
    <row r="102" spans="1:19" x14ac:dyDescent="0.25">
      <c r="A102" s="82"/>
      <c r="B102" s="44" t="s">
        <v>207</v>
      </c>
      <c r="C102" s="72">
        <v>171762</v>
      </c>
      <c r="D102" s="72">
        <v>83048</v>
      </c>
      <c r="E102" s="31">
        <v>0.48350624701622014</v>
      </c>
      <c r="F102" s="72">
        <v>22852</v>
      </c>
      <c r="G102" s="72">
        <v>13049</v>
      </c>
      <c r="H102" s="33">
        <v>0.57102223000175034</v>
      </c>
      <c r="I102" s="72">
        <v>397037</v>
      </c>
      <c r="J102" s="72">
        <v>204727</v>
      </c>
      <c r="K102" s="42">
        <v>0.51563708168256361</v>
      </c>
      <c r="L102" s="72">
        <v>591651</v>
      </c>
      <c r="M102" s="72">
        <v>300824</v>
      </c>
      <c r="N102" s="30">
        <v>0.50844839271800435</v>
      </c>
      <c r="O102" s="7"/>
      <c r="P102" s="44" t="s">
        <v>207</v>
      </c>
      <c r="Q102" s="72">
        <v>300824</v>
      </c>
      <c r="R102" s="72">
        <v>312726</v>
      </c>
      <c r="S102" s="72">
        <v>613550</v>
      </c>
    </row>
    <row r="103" spans="1:19" x14ac:dyDescent="0.25">
      <c r="A103" s="82"/>
      <c r="B103" s="45" t="s">
        <v>208</v>
      </c>
      <c r="C103" s="73">
        <v>32604</v>
      </c>
      <c r="D103" s="73">
        <v>16967</v>
      </c>
      <c r="E103" s="31">
        <v>0.52039627039627034</v>
      </c>
      <c r="F103" s="73">
        <v>4439</v>
      </c>
      <c r="G103" s="73">
        <v>2824</v>
      </c>
      <c r="H103" s="33">
        <v>0.63617931966659158</v>
      </c>
      <c r="I103" s="73">
        <v>69192</v>
      </c>
      <c r="J103" s="73">
        <v>33266</v>
      </c>
      <c r="K103" s="42">
        <v>0.48077812463868658</v>
      </c>
      <c r="L103" s="73">
        <v>106235</v>
      </c>
      <c r="M103" s="73">
        <v>53057</v>
      </c>
      <c r="N103" s="30">
        <v>0.49943050783640042</v>
      </c>
      <c r="O103" s="7"/>
      <c r="P103" s="45" t="s">
        <v>208</v>
      </c>
      <c r="Q103" s="73">
        <v>53057</v>
      </c>
      <c r="R103" s="73">
        <v>59477</v>
      </c>
      <c r="S103" s="73">
        <v>112534</v>
      </c>
    </row>
    <row r="104" spans="1:19" x14ac:dyDescent="0.25">
      <c r="A104" s="83"/>
      <c r="B104" s="46" t="s">
        <v>210</v>
      </c>
      <c r="C104" s="74">
        <v>48896</v>
      </c>
      <c r="D104" s="74">
        <v>25715</v>
      </c>
      <c r="E104" s="31">
        <v>0.52591214005235598</v>
      </c>
      <c r="F104" s="74">
        <v>6461</v>
      </c>
      <c r="G104" s="74">
        <v>3772</v>
      </c>
      <c r="H104" s="33">
        <v>0.58381055564154161</v>
      </c>
      <c r="I104" s="74">
        <v>127398</v>
      </c>
      <c r="J104" s="74">
        <v>68879</v>
      </c>
      <c r="K104" s="42">
        <v>0.54065997896356299</v>
      </c>
      <c r="L104" s="74">
        <v>182755</v>
      </c>
      <c r="M104" s="74">
        <v>98366</v>
      </c>
      <c r="N104" s="30">
        <v>0.53823971984350638</v>
      </c>
      <c r="P104" s="46" t="s">
        <v>210</v>
      </c>
      <c r="Q104" s="75">
        <v>98366</v>
      </c>
      <c r="R104" s="74">
        <v>90452</v>
      </c>
      <c r="S104" s="75">
        <v>188818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  <c r="G107" s="25"/>
    </row>
    <row r="108" spans="1:19" x14ac:dyDescent="0.25">
      <c r="B108" s="2" t="s">
        <v>92</v>
      </c>
      <c r="C108" s="32">
        <v>0.49654677978253076</v>
      </c>
      <c r="D108" s="34">
        <v>0.58993154883530852</v>
      </c>
      <c r="E108" s="43">
        <v>0.51764264705882357</v>
      </c>
      <c r="F108" s="30">
        <v>0.51433353720652886</v>
      </c>
      <c r="G108" s="26"/>
    </row>
    <row r="109" spans="1:19" x14ac:dyDescent="0.25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217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/>
  <sortState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9:U119"/>
  <sheetViews>
    <sheetView showGridLines="0" zoomScale="120" zoomScaleNormal="120" workbookViewId="0">
      <selection sqref="A1:XFD1048576"/>
    </sheetView>
  </sheetViews>
  <sheetFormatPr defaultRowHeight="15" x14ac:dyDescent="0.25"/>
  <cols>
    <col min="1" max="1" width="13.140625" customWidth="1"/>
    <col min="2" max="2" width="16.7109375" bestFit="1" customWidth="1"/>
    <col min="3" max="14" width="10.140625" customWidth="1"/>
    <col min="15" max="15" width="4.85546875" customWidth="1"/>
    <col min="16" max="16" width="19.140625" bestFit="1" customWidth="1"/>
  </cols>
  <sheetData>
    <row r="19" spans="1:21" x14ac:dyDescent="0.25">
      <c r="I19" s="7"/>
    </row>
    <row r="20" spans="1:21" ht="27.75" customHeight="1" x14ac:dyDescent="0.25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1" ht="22.5" x14ac:dyDescent="0.25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1" x14ac:dyDescent="0.25">
      <c r="A22" s="1" t="s">
        <v>207</v>
      </c>
      <c r="B22" s="1" t="s">
        <v>26</v>
      </c>
      <c r="C22" s="69">
        <v>2243</v>
      </c>
      <c r="D22" s="69">
        <v>1356</v>
      </c>
      <c r="E22" s="31">
        <v>0.60454748105216227</v>
      </c>
      <c r="F22" s="69">
        <v>308</v>
      </c>
      <c r="G22" s="69">
        <v>228</v>
      </c>
      <c r="H22" s="33">
        <v>0.74025974025974028</v>
      </c>
      <c r="I22" s="69">
        <v>6289</v>
      </c>
      <c r="J22" s="69">
        <v>3061</v>
      </c>
      <c r="K22" s="42">
        <v>0.48672284941962157</v>
      </c>
      <c r="L22" s="69">
        <v>8840</v>
      </c>
      <c r="M22" s="69">
        <v>4645</v>
      </c>
      <c r="N22" s="30">
        <v>0.52545248868778283</v>
      </c>
      <c r="P22" s="1" t="s">
        <v>26</v>
      </c>
      <c r="Q22" s="69">
        <v>4645</v>
      </c>
      <c r="R22" s="69">
        <v>3803</v>
      </c>
      <c r="S22" s="69">
        <v>8448</v>
      </c>
    </row>
    <row r="23" spans="1:21" x14ac:dyDescent="0.25">
      <c r="A23" s="1" t="s">
        <v>208</v>
      </c>
      <c r="B23" s="1" t="s">
        <v>85</v>
      </c>
      <c r="C23" s="69">
        <v>884</v>
      </c>
      <c r="D23" s="69">
        <v>535</v>
      </c>
      <c r="E23" s="31">
        <v>0.60520361990950222</v>
      </c>
      <c r="F23" s="69">
        <v>122</v>
      </c>
      <c r="G23" s="69">
        <v>66</v>
      </c>
      <c r="H23" s="33">
        <v>0.54098360655737709</v>
      </c>
      <c r="I23" s="69">
        <v>2479</v>
      </c>
      <c r="J23" s="69">
        <v>903</v>
      </c>
      <c r="K23" s="42">
        <v>0.36425978217022992</v>
      </c>
      <c r="L23" s="69">
        <v>3485</v>
      </c>
      <c r="M23" s="69">
        <v>1504</v>
      </c>
      <c r="N23" s="30">
        <v>0.43156384505021522</v>
      </c>
      <c r="P23" s="1" t="s">
        <v>85</v>
      </c>
      <c r="Q23" s="69">
        <v>1504</v>
      </c>
      <c r="R23" s="69">
        <v>1466</v>
      </c>
      <c r="S23" s="69">
        <v>2970</v>
      </c>
    </row>
    <row r="24" spans="1:21" x14ac:dyDescent="0.25">
      <c r="A24" s="1" t="s">
        <v>209</v>
      </c>
      <c r="B24" s="1" t="s">
        <v>63</v>
      </c>
      <c r="C24" s="69">
        <v>774</v>
      </c>
      <c r="D24" s="69">
        <v>409</v>
      </c>
      <c r="E24" s="31">
        <v>0.5284237726098191</v>
      </c>
      <c r="F24" s="69">
        <v>118</v>
      </c>
      <c r="G24" s="69">
        <v>74</v>
      </c>
      <c r="H24" s="33">
        <v>0.6271186440677966</v>
      </c>
      <c r="I24" s="69">
        <v>1869</v>
      </c>
      <c r="J24" s="69">
        <v>916</v>
      </c>
      <c r="K24" s="42">
        <v>0.49010165864098448</v>
      </c>
      <c r="L24" s="69">
        <v>2761</v>
      </c>
      <c r="M24" s="69">
        <v>1399</v>
      </c>
      <c r="N24" s="30">
        <v>0.50670047084389713</v>
      </c>
      <c r="P24" s="1" t="s">
        <v>63</v>
      </c>
      <c r="Q24" s="69">
        <v>1399</v>
      </c>
      <c r="R24" s="69">
        <v>1102</v>
      </c>
      <c r="S24" s="69">
        <v>2501</v>
      </c>
      <c r="U24" t="s">
        <v>220</v>
      </c>
    </row>
    <row r="25" spans="1:21" x14ac:dyDescent="0.25">
      <c r="A25" s="1" t="s">
        <v>210</v>
      </c>
      <c r="B25" s="1" t="s">
        <v>16</v>
      </c>
      <c r="C25" s="69">
        <v>2005</v>
      </c>
      <c r="D25" s="69">
        <v>1311</v>
      </c>
      <c r="E25" s="31">
        <v>0.65386533665835411</v>
      </c>
      <c r="F25" s="69">
        <v>265</v>
      </c>
      <c r="G25" s="69">
        <v>198</v>
      </c>
      <c r="H25" s="33">
        <v>0.74716981132075466</v>
      </c>
      <c r="I25" s="69">
        <v>6264</v>
      </c>
      <c r="J25" s="69">
        <v>3764</v>
      </c>
      <c r="K25" s="42">
        <v>0.60089399744572158</v>
      </c>
      <c r="L25" s="69">
        <v>8534</v>
      </c>
      <c r="M25" s="69">
        <v>5273</v>
      </c>
      <c r="N25" s="30">
        <v>0.61788141551441289</v>
      </c>
      <c r="P25" s="1" t="s">
        <v>16</v>
      </c>
      <c r="Q25" s="69">
        <v>5273</v>
      </c>
      <c r="R25" s="69">
        <v>5207</v>
      </c>
      <c r="S25" s="69">
        <v>10480</v>
      </c>
    </row>
    <row r="26" spans="1:21" x14ac:dyDescent="0.25">
      <c r="A26" s="1" t="s">
        <v>210</v>
      </c>
      <c r="B26" s="1" t="s">
        <v>57</v>
      </c>
      <c r="C26" s="69">
        <v>852</v>
      </c>
      <c r="D26" s="69">
        <v>518</v>
      </c>
      <c r="E26" s="31">
        <v>0.607981220657277</v>
      </c>
      <c r="F26" s="69">
        <v>120</v>
      </c>
      <c r="G26" s="69">
        <v>79</v>
      </c>
      <c r="H26" s="33">
        <v>0.65833333333333333</v>
      </c>
      <c r="I26" s="69">
        <v>3201</v>
      </c>
      <c r="J26" s="69">
        <v>2042</v>
      </c>
      <c r="K26" s="42">
        <v>0.63792564823492659</v>
      </c>
      <c r="L26" s="69">
        <v>4173</v>
      </c>
      <c r="M26" s="69">
        <v>2639</v>
      </c>
      <c r="N26" s="30">
        <v>0.63239875389408096</v>
      </c>
      <c r="P26" s="1" t="s">
        <v>57</v>
      </c>
      <c r="Q26" s="69">
        <v>2639</v>
      </c>
      <c r="R26" s="69">
        <v>2165</v>
      </c>
      <c r="S26" s="69">
        <v>4804</v>
      </c>
    </row>
    <row r="27" spans="1:21" x14ac:dyDescent="0.25">
      <c r="A27" s="1" t="s">
        <v>209</v>
      </c>
      <c r="B27" s="1" t="s">
        <v>48</v>
      </c>
      <c r="C27" s="69">
        <v>528</v>
      </c>
      <c r="D27" s="69">
        <v>388</v>
      </c>
      <c r="E27" s="31">
        <v>0.73484848484848486</v>
      </c>
      <c r="F27" s="69">
        <v>70</v>
      </c>
      <c r="G27" s="69">
        <v>56</v>
      </c>
      <c r="H27" s="33">
        <v>0.8</v>
      </c>
      <c r="I27" s="69">
        <v>1507</v>
      </c>
      <c r="J27" s="69">
        <v>794</v>
      </c>
      <c r="K27" s="42">
        <v>0.52687458526874587</v>
      </c>
      <c r="L27" s="69">
        <v>2105</v>
      </c>
      <c r="M27" s="69">
        <v>1238</v>
      </c>
      <c r="N27" s="30">
        <v>0.58812351543942998</v>
      </c>
      <c r="P27" s="1" t="s">
        <v>48</v>
      </c>
      <c r="Q27" s="69">
        <v>1238</v>
      </c>
      <c r="R27" s="69">
        <v>1397</v>
      </c>
      <c r="S27" s="69">
        <v>2635</v>
      </c>
    </row>
    <row r="28" spans="1:21" x14ac:dyDescent="0.25">
      <c r="A28" s="1" t="s">
        <v>210</v>
      </c>
      <c r="B28" s="1" t="s">
        <v>8</v>
      </c>
      <c r="C28" s="69">
        <v>2311</v>
      </c>
      <c r="D28" s="69">
        <v>1626</v>
      </c>
      <c r="E28" s="31">
        <v>0.70359151882302029</v>
      </c>
      <c r="F28" s="69">
        <v>286</v>
      </c>
      <c r="G28" s="69">
        <v>200</v>
      </c>
      <c r="H28" s="33">
        <v>0.69930069930069927</v>
      </c>
      <c r="I28" s="69">
        <v>5527</v>
      </c>
      <c r="J28" s="69">
        <v>3389</v>
      </c>
      <c r="K28" s="42">
        <v>0.61317170255111275</v>
      </c>
      <c r="L28" s="69">
        <v>8124</v>
      </c>
      <c r="M28" s="69">
        <v>5215</v>
      </c>
      <c r="N28" s="30">
        <v>0.64192516001969468</v>
      </c>
      <c r="P28" s="1" t="s">
        <v>8</v>
      </c>
      <c r="Q28" s="69">
        <v>5215</v>
      </c>
      <c r="R28" s="69">
        <v>4967</v>
      </c>
      <c r="S28" s="69">
        <v>10182</v>
      </c>
    </row>
    <row r="29" spans="1:21" x14ac:dyDescent="0.25">
      <c r="A29" s="1" t="s">
        <v>210</v>
      </c>
      <c r="B29" s="1" t="s">
        <v>13</v>
      </c>
      <c r="C29" s="69">
        <v>437</v>
      </c>
      <c r="D29" s="69">
        <v>164</v>
      </c>
      <c r="E29" s="31">
        <v>0.37528604118993136</v>
      </c>
      <c r="F29" s="69">
        <v>49</v>
      </c>
      <c r="G29" s="69">
        <v>21</v>
      </c>
      <c r="H29" s="33">
        <v>0.42857142857142855</v>
      </c>
      <c r="I29" s="69">
        <v>1596</v>
      </c>
      <c r="J29" s="69">
        <v>722</v>
      </c>
      <c r="K29" s="42">
        <v>0.45238095238095238</v>
      </c>
      <c r="L29" s="69">
        <v>2082</v>
      </c>
      <c r="M29" s="69">
        <v>907</v>
      </c>
      <c r="N29" s="30">
        <v>0.4356388088376561</v>
      </c>
      <c r="P29" s="1" t="s">
        <v>13</v>
      </c>
      <c r="Q29" s="69">
        <v>907</v>
      </c>
      <c r="R29" s="69">
        <v>881</v>
      </c>
      <c r="S29" s="69">
        <v>1788</v>
      </c>
    </row>
    <row r="30" spans="1:21" x14ac:dyDescent="0.25">
      <c r="A30" s="1" t="s">
        <v>207</v>
      </c>
      <c r="B30" s="1" t="s">
        <v>30</v>
      </c>
      <c r="C30" s="69">
        <v>8304</v>
      </c>
      <c r="D30" s="69">
        <v>5036</v>
      </c>
      <c r="E30" s="31">
        <v>0.60645472061657035</v>
      </c>
      <c r="F30" s="69">
        <v>1131</v>
      </c>
      <c r="G30" s="69">
        <v>694</v>
      </c>
      <c r="H30" s="33">
        <v>0.61361626878868258</v>
      </c>
      <c r="I30" s="69">
        <v>14177</v>
      </c>
      <c r="J30" s="69">
        <v>7678</v>
      </c>
      <c r="K30" s="42">
        <v>0.54158143471820552</v>
      </c>
      <c r="L30" s="69">
        <v>23612</v>
      </c>
      <c r="M30" s="69">
        <v>13408</v>
      </c>
      <c r="N30" s="30">
        <v>0.56784685753006947</v>
      </c>
      <c r="P30" s="1" t="s">
        <v>30</v>
      </c>
      <c r="Q30" s="69">
        <v>13408</v>
      </c>
      <c r="R30" s="69">
        <v>16358</v>
      </c>
      <c r="S30" s="69">
        <v>29766</v>
      </c>
    </row>
    <row r="31" spans="1:21" x14ac:dyDescent="0.25">
      <c r="A31" s="1" t="s">
        <v>210</v>
      </c>
      <c r="B31" s="1" t="s">
        <v>24</v>
      </c>
      <c r="C31" s="69">
        <v>838</v>
      </c>
      <c r="D31" s="69">
        <v>580</v>
      </c>
      <c r="E31" s="31">
        <v>0.69212410501193322</v>
      </c>
      <c r="F31" s="69">
        <v>107</v>
      </c>
      <c r="G31" s="69">
        <v>76</v>
      </c>
      <c r="H31" s="33">
        <v>0.71028037383177567</v>
      </c>
      <c r="I31" s="69">
        <v>1921</v>
      </c>
      <c r="J31" s="69">
        <v>1187</v>
      </c>
      <c r="K31" s="42">
        <v>0.61790733992712132</v>
      </c>
      <c r="L31" s="69">
        <v>2866</v>
      </c>
      <c r="M31" s="69">
        <v>1843</v>
      </c>
      <c r="N31" s="30">
        <v>0.64305652477320308</v>
      </c>
      <c r="P31" s="1" t="s">
        <v>24</v>
      </c>
      <c r="Q31" s="69">
        <v>1843</v>
      </c>
      <c r="R31" s="69">
        <v>1554</v>
      </c>
      <c r="S31" s="69">
        <v>3397</v>
      </c>
    </row>
    <row r="32" spans="1:21" x14ac:dyDescent="0.25">
      <c r="A32" s="1" t="s">
        <v>209</v>
      </c>
      <c r="B32" s="1" t="s">
        <v>68</v>
      </c>
      <c r="C32" s="69">
        <v>2346</v>
      </c>
      <c r="D32" s="69">
        <v>950</v>
      </c>
      <c r="E32" s="31">
        <v>0.40494458653026427</v>
      </c>
      <c r="F32" s="69">
        <v>287</v>
      </c>
      <c r="G32" s="69">
        <v>122</v>
      </c>
      <c r="H32" s="33">
        <v>0.42508710801393729</v>
      </c>
      <c r="I32" s="69">
        <v>6113</v>
      </c>
      <c r="J32" s="69">
        <v>2500</v>
      </c>
      <c r="K32" s="42">
        <v>0.40896450188123673</v>
      </c>
      <c r="L32" s="69">
        <v>8746</v>
      </c>
      <c r="M32" s="69">
        <v>3572</v>
      </c>
      <c r="N32" s="30">
        <v>0.40841527555453921</v>
      </c>
      <c r="P32" s="1" t="s">
        <v>68</v>
      </c>
      <c r="Q32" s="69">
        <v>3572</v>
      </c>
      <c r="R32" s="69">
        <v>3371</v>
      </c>
      <c r="S32" s="69">
        <v>6943</v>
      </c>
    </row>
    <row r="33" spans="1:19" x14ac:dyDescent="0.25">
      <c r="A33" s="1" t="s">
        <v>208</v>
      </c>
      <c r="B33" s="1" t="s">
        <v>72</v>
      </c>
      <c r="C33" s="69">
        <v>3354</v>
      </c>
      <c r="D33" s="69">
        <v>1551</v>
      </c>
      <c r="E33" s="31">
        <v>0.46243291592128799</v>
      </c>
      <c r="F33" s="69">
        <v>428</v>
      </c>
      <c r="G33" s="69">
        <v>240</v>
      </c>
      <c r="H33" s="33">
        <v>0.56074766355140182</v>
      </c>
      <c r="I33" s="69">
        <v>7753</v>
      </c>
      <c r="J33" s="69">
        <v>2929</v>
      </c>
      <c r="K33" s="42">
        <v>0.37778924287372628</v>
      </c>
      <c r="L33" s="69">
        <v>11535</v>
      </c>
      <c r="M33" s="69">
        <v>4720</v>
      </c>
      <c r="N33" s="30">
        <v>0.40918942349371479</v>
      </c>
      <c r="P33" s="1" t="s">
        <v>72</v>
      </c>
      <c r="Q33" s="69">
        <v>4720</v>
      </c>
      <c r="R33" s="69">
        <v>5195</v>
      </c>
      <c r="S33" s="69">
        <v>9915</v>
      </c>
    </row>
    <row r="34" spans="1:19" x14ac:dyDescent="0.25">
      <c r="A34" s="1" t="s">
        <v>208</v>
      </c>
      <c r="B34" s="1" t="s">
        <v>60</v>
      </c>
      <c r="C34" s="69">
        <v>1071</v>
      </c>
      <c r="D34" s="69">
        <v>524</v>
      </c>
      <c r="E34" s="31">
        <v>0.48926237161531277</v>
      </c>
      <c r="F34" s="69">
        <v>161</v>
      </c>
      <c r="G34" s="69">
        <v>83</v>
      </c>
      <c r="H34" s="33">
        <v>0.51552795031055898</v>
      </c>
      <c r="I34" s="69">
        <v>2434</v>
      </c>
      <c r="J34" s="69">
        <v>1290</v>
      </c>
      <c r="K34" s="42">
        <v>0.52999178307313066</v>
      </c>
      <c r="L34" s="69">
        <v>3666</v>
      </c>
      <c r="M34" s="69">
        <v>1897</v>
      </c>
      <c r="N34" s="30">
        <v>0.51745771958537912</v>
      </c>
      <c r="P34" s="1" t="s">
        <v>60</v>
      </c>
      <c r="Q34" s="69">
        <v>1897</v>
      </c>
      <c r="R34" s="69">
        <v>2233</v>
      </c>
      <c r="S34" s="69">
        <v>4130</v>
      </c>
    </row>
    <row r="35" spans="1:19" x14ac:dyDescent="0.25">
      <c r="A35" s="1" t="s">
        <v>210</v>
      </c>
      <c r="B35" s="1" t="s">
        <v>36</v>
      </c>
      <c r="C35" s="69">
        <v>649</v>
      </c>
      <c r="D35" s="69">
        <v>365</v>
      </c>
      <c r="E35" s="31">
        <v>0.56240369799691836</v>
      </c>
      <c r="F35" s="69">
        <v>60</v>
      </c>
      <c r="G35" s="69">
        <v>49</v>
      </c>
      <c r="H35" s="33">
        <v>0.81666666666666665</v>
      </c>
      <c r="I35" s="69">
        <v>2062</v>
      </c>
      <c r="J35" s="69">
        <v>1116</v>
      </c>
      <c r="K35" s="42">
        <v>0.54122211445198831</v>
      </c>
      <c r="L35" s="69">
        <v>2771</v>
      </c>
      <c r="M35" s="69">
        <v>1530</v>
      </c>
      <c r="N35" s="30">
        <v>0.55214723926380371</v>
      </c>
      <c r="P35" s="1" t="s">
        <v>36</v>
      </c>
      <c r="Q35" s="69">
        <v>1530</v>
      </c>
      <c r="R35" s="69">
        <v>1178</v>
      </c>
      <c r="S35" s="69">
        <v>2708</v>
      </c>
    </row>
    <row r="36" spans="1:19" x14ac:dyDescent="0.25">
      <c r="A36" s="1" t="s">
        <v>207</v>
      </c>
      <c r="B36" s="1" t="s">
        <v>32</v>
      </c>
      <c r="C36" s="69">
        <v>1149</v>
      </c>
      <c r="D36" s="69">
        <v>883</v>
      </c>
      <c r="E36" s="31">
        <v>0.76849434290687557</v>
      </c>
      <c r="F36" s="69">
        <v>154</v>
      </c>
      <c r="G36" s="69">
        <v>131</v>
      </c>
      <c r="H36" s="33">
        <v>0.85064935064935066</v>
      </c>
      <c r="I36" s="69">
        <v>1750</v>
      </c>
      <c r="J36" s="69">
        <v>1022</v>
      </c>
      <c r="K36" s="42">
        <v>0.58399999999999996</v>
      </c>
      <c r="L36" s="69">
        <v>3053</v>
      </c>
      <c r="M36" s="69">
        <v>2036</v>
      </c>
      <c r="N36" s="30">
        <v>0.6668850311169342</v>
      </c>
      <c r="P36" s="1" t="s">
        <v>32</v>
      </c>
      <c r="Q36" s="69">
        <v>2036</v>
      </c>
      <c r="R36" s="69">
        <v>2318</v>
      </c>
      <c r="S36" s="69">
        <v>4354</v>
      </c>
    </row>
    <row r="37" spans="1:19" x14ac:dyDescent="0.25">
      <c r="A37" s="1" t="s">
        <v>210</v>
      </c>
      <c r="B37" s="1" t="s">
        <v>10</v>
      </c>
      <c r="C37" s="69">
        <v>13561</v>
      </c>
      <c r="D37" s="69">
        <v>6438</v>
      </c>
      <c r="E37" s="31">
        <v>0.47474375046088046</v>
      </c>
      <c r="F37" s="69">
        <v>1847</v>
      </c>
      <c r="G37" s="69">
        <v>925</v>
      </c>
      <c r="H37" s="33">
        <v>0.50081212777476991</v>
      </c>
      <c r="I37" s="69">
        <v>35579</v>
      </c>
      <c r="J37" s="69">
        <v>19081</v>
      </c>
      <c r="K37" s="42">
        <v>0.53629950251552883</v>
      </c>
      <c r="L37" s="69">
        <v>50987</v>
      </c>
      <c r="M37" s="69">
        <v>26444</v>
      </c>
      <c r="N37" s="30">
        <v>0.51864200678604355</v>
      </c>
      <c r="P37" s="1" t="s">
        <v>10</v>
      </c>
      <c r="Q37" s="69">
        <v>26444</v>
      </c>
      <c r="R37" s="69">
        <v>24702</v>
      </c>
      <c r="S37" s="69">
        <v>51146</v>
      </c>
    </row>
    <row r="38" spans="1:19" x14ac:dyDescent="0.25">
      <c r="A38" s="1" t="s">
        <v>207</v>
      </c>
      <c r="B38" s="1" t="s">
        <v>22</v>
      </c>
      <c r="C38" s="69">
        <v>27853</v>
      </c>
      <c r="D38" s="69">
        <v>13541</v>
      </c>
      <c r="E38" s="31">
        <v>0.4861594801278139</v>
      </c>
      <c r="F38" s="69">
        <v>3720</v>
      </c>
      <c r="G38" s="69">
        <v>1906</v>
      </c>
      <c r="H38" s="33">
        <v>0.51236559139784943</v>
      </c>
      <c r="I38" s="69">
        <v>58247</v>
      </c>
      <c r="J38" s="69">
        <v>27729</v>
      </c>
      <c r="K38" s="42">
        <v>0.47605885281645405</v>
      </c>
      <c r="L38" s="69">
        <v>89820</v>
      </c>
      <c r="M38" s="69">
        <v>43176</v>
      </c>
      <c r="N38" s="30">
        <v>0.48069472277889114</v>
      </c>
      <c r="P38" s="1" t="s">
        <v>22</v>
      </c>
      <c r="Q38" s="69">
        <v>43176</v>
      </c>
      <c r="R38" s="69">
        <v>49311</v>
      </c>
      <c r="S38" s="69">
        <v>92487</v>
      </c>
    </row>
    <row r="39" spans="1:19" x14ac:dyDescent="0.25">
      <c r="A39" s="1" t="s">
        <v>210</v>
      </c>
      <c r="B39" s="1" t="s">
        <v>43</v>
      </c>
      <c r="C39" s="69">
        <v>2570</v>
      </c>
      <c r="D39" s="69">
        <v>1379</v>
      </c>
      <c r="E39" s="31">
        <v>0.5365758754863813</v>
      </c>
      <c r="F39" s="69">
        <v>343</v>
      </c>
      <c r="G39" s="69">
        <v>209</v>
      </c>
      <c r="H39" s="33">
        <v>0.60932944606413997</v>
      </c>
      <c r="I39" s="69">
        <v>7711</v>
      </c>
      <c r="J39" s="69">
        <v>4747</v>
      </c>
      <c r="K39" s="42">
        <v>0.61561405783945011</v>
      </c>
      <c r="L39" s="69">
        <v>10624</v>
      </c>
      <c r="M39" s="69">
        <v>6335</v>
      </c>
      <c r="N39" s="30">
        <v>0.59629141566265065</v>
      </c>
      <c r="P39" s="1" t="s">
        <v>43</v>
      </c>
      <c r="Q39" s="69">
        <v>6335</v>
      </c>
      <c r="R39" s="69">
        <v>5949</v>
      </c>
      <c r="S39" s="69">
        <v>12284</v>
      </c>
    </row>
    <row r="40" spans="1:19" x14ac:dyDescent="0.25">
      <c r="A40" s="1" t="s">
        <v>209</v>
      </c>
      <c r="B40" s="1" t="s">
        <v>27</v>
      </c>
      <c r="C40" s="69">
        <v>8740</v>
      </c>
      <c r="D40" s="69">
        <v>3458</v>
      </c>
      <c r="E40" s="31">
        <v>0.39565217391304347</v>
      </c>
      <c r="F40" s="69">
        <v>1190</v>
      </c>
      <c r="G40" s="69">
        <v>584</v>
      </c>
      <c r="H40" s="33">
        <v>0.49075630252100838</v>
      </c>
      <c r="I40" s="69">
        <v>23196</v>
      </c>
      <c r="J40" s="69">
        <v>11167</v>
      </c>
      <c r="K40" s="42">
        <v>0.48141921020865669</v>
      </c>
      <c r="L40" s="69">
        <v>33126</v>
      </c>
      <c r="M40" s="69">
        <v>15209</v>
      </c>
      <c r="N40" s="30">
        <v>0.45912576224113988</v>
      </c>
      <c r="P40" s="1" t="s">
        <v>27</v>
      </c>
      <c r="Q40" s="69">
        <v>15209</v>
      </c>
      <c r="R40" s="69">
        <v>14354</v>
      </c>
      <c r="S40" s="69">
        <v>29563</v>
      </c>
    </row>
    <row r="41" spans="1:19" x14ac:dyDescent="0.25">
      <c r="A41" s="1" t="s">
        <v>208</v>
      </c>
      <c r="B41" s="1" t="s">
        <v>46</v>
      </c>
      <c r="C41" s="69">
        <v>2229</v>
      </c>
      <c r="D41" s="69">
        <v>1699</v>
      </c>
      <c r="E41" s="31">
        <v>0.76222521310004487</v>
      </c>
      <c r="F41" s="69">
        <v>296</v>
      </c>
      <c r="G41" s="69">
        <v>297</v>
      </c>
      <c r="H41" s="33">
        <v>1.0033783783783783</v>
      </c>
      <c r="I41" s="69">
        <v>4822</v>
      </c>
      <c r="J41" s="69">
        <v>2174</v>
      </c>
      <c r="K41" s="42">
        <v>0.45085026959767732</v>
      </c>
      <c r="L41" s="69">
        <v>7347</v>
      </c>
      <c r="M41" s="69">
        <v>4170</v>
      </c>
      <c r="N41" s="30">
        <v>0.56757860351163736</v>
      </c>
      <c r="P41" s="1" t="s">
        <v>46</v>
      </c>
      <c r="Q41" s="69">
        <v>4170</v>
      </c>
      <c r="R41" s="69">
        <v>4427</v>
      </c>
      <c r="S41" s="69">
        <v>8597</v>
      </c>
    </row>
    <row r="42" spans="1:19" x14ac:dyDescent="0.25">
      <c r="A42" s="1" t="s">
        <v>207</v>
      </c>
      <c r="B42" s="1" t="s">
        <v>34</v>
      </c>
      <c r="C42" s="69">
        <v>882</v>
      </c>
      <c r="D42" s="69">
        <v>569</v>
      </c>
      <c r="E42" s="31">
        <v>0.64512471655328796</v>
      </c>
      <c r="F42" s="69">
        <v>121</v>
      </c>
      <c r="G42" s="69">
        <v>84</v>
      </c>
      <c r="H42" s="33">
        <v>0.69421487603305787</v>
      </c>
      <c r="I42" s="69">
        <v>2246</v>
      </c>
      <c r="J42" s="69">
        <v>1420</v>
      </c>
      <c r="K42" s="42">
        <v>0.63223508459483524</v>
      </c>
      <c r="L42" s="69">
        <v>3249</v>
      </c>
      <c r="M42" s="69">
        <v>2073</v>
      </c>
      <c r="N42" s="30">
        <v>0.63804247460757157</v>
      </c>
      <c r="P42" s="1" t="s">
        <v>34</v>
      </c>
      <c r="Q42" s="69">
        <v>2073</v>
      </c>
      <c r="R42" s="69">
        <v>1860</v>
      </c>
      <c r="S42" s="69">
        <v>3933</v>
      </c>
    </row>
    <row r="43" spans="1:19" x14ac:dyDescent="0.25">
      <c r="A43" s="1" t="s">
        <v>210</v>
      </c>
      <c r="B43" s="1" t="s">
        <v>69</v>
      </c>
      <c r="C43" s="69">
        <v>385</v>
      </c>
      <c r="D43" s="69">
        <v>205</v>
      </c>
      <c r="E43" s="31">
        <v>0.53246753246753242</v>
      </c>
      <c r="F43" s="69">
        <v>47</v>
      </c>
      <c r="G43" s="69">
        <v>38</v>
      </c>
      <c r="H43" s="33">
        <v>0.80851063829787229</v>
      </c>
      <c r="I43" s="69">
        <v>905</v>
      </c>
      <c r="J43" s="69">
        <v>467</v>
      </c>
      <c r="K43" s="42">
        <v>0.51602209944751376</v>
      </c>
      <c r="L43" s="69">
        <v>1337</v>
      </c>
      <c r="M43" s="69">
        <v>710</v>
      </c>
      <c r="N43" s="30">
        <v>0.53103964098728496</v>
      </c>
      <c r="P43" s="1" t="s">
        <v>69</v>
      </c>
      <c r="Q43" s="69">
        <v>710</v>
      </c>
      <c r="R43" s="69">
        <v>724</v>
      </c>
      <c r="S43" s="69">
        <v>1434</v>
      </c>
    </row>
    <row r="44" spans="1:19" x14ac:dyDescent="0.25">
      <c r="A44" s="1" t="s">
        <v>207</v>
      </c>
      <c r="B44" s="1" t="s">
        <v>23</v>
      </c>
      <c r="C44" s="69">
        <v>2423</v>
      </c>
      <c r="D44" s="69">
        <v>1498</v>
      </c>
      <c r="E44" s="31">
        <v>0.6182418489475856</v>
      </c>
      <c r="F44" s="69">
        <v>314</v>
      </c>
      <c r="G44" s="69">
        <v>250</v>
      </c>
      <c r="H44" s="33">
        <v>0.79617834394904463</v>
      </c>
      <c r="I44" s="69">
        <v>6954</v>
      </c>
      <c r="J44" s="69">
        <v>4478</v>
      </c>
      <c r="K44" s="42">
        <v>0.64394593039976988</v>
      </c>
      <c r="L44" s="69">
        <v>9691</v>
      </c>
      <c r="M44" s="69">
        <v>6226</v>
      </c>
      <c r="N44" s="30">
        <v>0.64245175936435872</v>
      </c>
      <c r="P44" s="1" t="s">
        <v>23</v>
      </c>
      <c r="Q44" s="69">
        <v>6226</v>
      </c>
      <c r="R44" s="69">
        <v>6216</v>
      </c>
      <c r="S44" s="69">
        <v>12442</v>
      </c>
    </row>
    <row r="45" spans="1:19" x14ac:dyDescent="0.25">
      <c r="A45" s="1" t="s">
        <v>210</v>
      </c>
      <c r="B45" s="1" t="s">
        <v>41</v>
      </c>
      <c r="C45" s="69">
        <v>483</v>
      </c>
      <c r="D45" s="69">
        <v>284</v>
      </c>
      <c r="E45" s="31">
        <v>0.587991718426501</v>
      </c>
      <c r="F45" s="69">
        <v>74</v>
      </c>
      <c r="G45" s="69">
        <v>41</v>
      </c>
      <c r="H45" s="33">
        <v>0.55405405405405406</v>
      </c>
      <c r="I45" s="69">
        <v>1208</v>
      </c>
      <c r="J45" s="69">
        <v>571</v>
      </c>
      <c r="K45" s="42">
        <v>0.47268211920529801</v>
      </c>
      <c r="L45" s="69">
        <v>1765</v>
      </c>
      <c r="M45" s="69">
        <v>896</v>
      </c>
      <c r="N45" s="30">
        <v>0.50764872521246462</v>
      </c>
      <c r="P45" s="1" t="s">
        <v>41</v>
      </c>
      <c r="Q45" s="69">
        <v>896</v>
      </c>
      <c r="R45" s="69">
        <v>753</v>
      </c>
      <c r="S45" s="69">
        <v>1649</v>
      </c>
    </row>
    <row r="46" spans="1:19" x14ac:dyDescent="0.25">
      <c r="A46" s="1" t="s">
        <v>208</v>
      </c>
      <c r="B46" s="1" t="s">
        <v>79</v>
      </c>
      <c r="C46" s="69">
        <v>1532</v>
      </c>
      <c r="D46" s="69">
        <v>621</v>
      </c>
      <c r="E46" s="31">
        <v>0.40535248041775457</v>
      </c>
      <c r="F46" s="69">
        <v>192</v>
      </c>
      <c r="G46" s="69">
        <v>104</v>
      </c>
      <c r="H46" s="33">
        <v>0.54166666666666663</v>
      </c>
      <c r="I46" s="69">
        <v>4469</v>
      </c>
      <c r="J46" s="69">
        <v>1925</v>
      </c>
      <c r="K46" s="42">
        <v>0.43074513313940477</v>
      </c>
      <c r="L46" s="69">
        <v>6193</v>
      </c>
      <c r="M46" s="69">
        <v>2650</v>
      </c>
      <c r="N46" s="30">
        <v>0.42790247053124497</v>
      </c>
      <c r="P46" s="1" t="s">
        <v>79</v>
      </c>
      <c r="Q46" s="69">
        <v>2650</v>
      </c>
      <c r="R46" s="69">
        <v>3131</v>
      </c>
      <c r="S46" s="69">
        <v>5781</v>
      </c>
    </row>
    <row r="47" spans="1:19" x14ac:dyDescent="0.25">
      <c r="A47" s="1" t="s">
        <v>207</v>
      </c>
      <c r="B47" s="1" t="s">
        <v>47</v>
      </c>
      <c r="C47" s="69">
        <v>1253</v>
      </c>
      <c r="D47" s="69">
        <v>706</v>
      </c>
      <c r="E47" s="31">
        <v>0.56344772545889865</v>
      </c>
      <c r="F47" s="69">
        <v>158</v>
      </c>
      <c r="G47" s="69">
        <v>104</v>
      </c>
      <c r="H47" s="33">
        <v>0.65822784810126578</v>
      </c>
      <c r="I47" s="69">
        <v>3640</v>
      </c>
      <c r="J47" s="69">
        <v>1757</v>
      </c>
      <c r="K47" s="42">
        <v>0.4826923076923077</v>
      </c>
      <c r="L47" s="69">
        <v>5051</v>
      </c>
      <c r="M47" s="69">
        <v>2567</v>
      </c>
      <c r="N47" s="30">
        <v>0.50821619481290836</v>
      </c>
      <c r="P47" s="1" t="s">
        <v>47</v>
      </c>
      <c r="Q47" s="69">
        <v>2567</v>
      </c>
      <c r="R47" s="69">
        <v>2565</v>
      </c>
      <c r="S47" s="69">
        <v>5132</v>
      </c>
    </row>
    <row r="48" spans="1:19" x14ac:dyDescent="0.25">
      <c r="A48" s="1" t="s">
        <v>209</v>
      </c>
      <c r="B48" s="1" t="s">
        <v>76</v>
      </c>
      <c r="C48" s="69">
        <v>807</v>
      </c>
      <c r="D48" s="69">
        <v>501</v>
      </c>
      <c r="E48" s="31">
        <v>0.620817843866171</v>
      </c>
      <c r="F48" s="69">
        <v>107</v>
      </c>
      <c r="G48" s="69">
        <v>117</v>
      </c>
      <c r="H48" s="33">
        <v>1.0934579439252337</v>
      </c>
      <c r="I48" s="69">
        <v>2095</v>
      </c>
      <c r="J48" s="69">
        <v>1312</v>
      </c>
      <c r="K48" s="42">
        <v>0.62625298329355605</v>
      </c>
      <c r="L48" s="69">
        <v>3009</v>
      </c>
      <c r="M48" s="69">
        <v>1930</v>
      </c>
      <c r="N48" s="30">
        <v>0.64140910601528744</v>
      </c>
      <c r="P48" s="1" t="s">
        <v>76</v>
      </c>
      <c r="Q48" s="69">
        <v>1930</v>
      </c>
      <c r="R48" s="69">
        <v>1769</v>
      </c>
      <c r="S48" s="69">
        <v>3699</v>
      </c>
    </row>
    <row r="49" spans="1:19" x14ac:dyDescent="0.25">
      <c r="A49" s="1" t="s">
        <v>210</v>
      </c>
      <c r="B49" s="1" t="s">
        <v>74</v>
      </c>
      <c r="C49" s="69">
        <v>2357</v>
      </c>
      <c r="D49" s="69">
        <v>1277</v>
      </c>
      <c r="E49" s="31">
        <v>0.54179041154009333</v>
      </c>
      <c r="F49" s="69">
        <v>308</v>
      </c>
      <c r="G49" s="69">
        <v>151</v>
      </c>
      <c r="H49" s="33">
        <v>0.49025974025974028</v>
      </c>
      <c r="I49" s="69">
        <v>5838</v>
      </c>
      <c r="J49" s="69">
        <v>2829</v>
      </c>
      <c r="K49" s="42">
        <v>0.48458376156217881</v>
      </c>
      <c r="L49" s="69">
        <v>8503</v>
      </c>
      <c r="M49" s="69">
        <v>4257</v>
      </c>
      <c r="N49" s="30">
        <v>0.50064683053040104</v>
      </c>
      <c r="P49" s="1" t="s">
        <v>74</v>
      </c>
      <c r="Q49" s="69">
        <v>4257</v>
      </c>
      <c r="R49" s="69">
        <v>3357</v>
      </c>
      <c r="S49" s="69">
        <v>7614</v>
      </c>
    </row>
    <row r="50" spans="1:19" x14ac:dyDescent="0.25">
      <c r="A50" s="1" t="s">
        <v>207</v>
      </c>
      <c r="B50" s="1" t="s">
        <v>14</v>
      </c>
      <c r="C50" s="69">
        <v>9452</v>
      </c>
      <c r="D50" s="69">
        <v>3284</v>
      </c>
      <c r="E50" s="31">
        <v>0.34743969530258145</v>
      </c>
      <c r="F50" s="69">
        <v>1330</v>
      </c>
      <c r="G50" s="69">
        <v>593</v>
      </c>
      <c r="H50" s="33">
        <v>0.44586466165413535</v>
      </c>
      <c r="I50" s="69">
        <v>23821</v>
      </c>
      <c r="J50" s="69">
        <v>8554</v>
      </c>
      <c r="K50" s="42">
        <v>0.35909491625036732</v>
      </c>
      <c r="L50" s="69">
        <v>34603</v>
      </c>
      <c r="M50" s="69">
        <v>12431</v>
      </c>
      <c r="N50" s="30">
        <v>0.35924630812357311</v>
      </c>
      <c r="P50" s="1" t="s">
        <v>14</v>
      </c>
      <c r="Q50" s="69">
        <v>12431</v>
      </c>
      <c r="R50" s="69">
        <v>10739</v>
      </c>
      <c r="S50" s="69">
        <v>23170</v>
      </c>
    </row>
    <row r="51" spans="1:19" x14ac:dyDescent="0.25">
      <c r="A51" s="1" t="s">
        <v>207</v>
      </c>
      <c r="B51" s="1" t="s">
        <v>33</v>
      </c>
      <c r="C51" s="69">
        <v>2091</v>
      </c>
      <c r="D51" s="69">
        <v>1275</v>
      </c>
      <c r="E51" s="31">
        <v>0.6097560975609756</v>
      </c>
      <c r="F51" s="69">
        <v>265</v>
      </c>
      <c r="G51" s="69">
        <v>202</v>
      </c>
      <c r="H51" s="33">
        <v>0.76226415094339628</v>
      </c>
      <c r="I51" s="69">
        <v>4104</v>
      </c>
      <c r="J51" s="69">
        <v>1894</v>
      </c>
      <c r="K51" s="42">
        <v>0.46150097465886941</v>
      </c>
      <c r="L51" s="69">
        <v>6460</v>
      </c>
      <c r="M51" s="69">
        <v>3371</v>
      </c>
      <c r="N51" s="30">
        <v>0.52182662538699687</v>
      </c>
      <c r="P51" s="1" t="s">
        <v>33</v>
      </c>
      <c r="Q51" s="69">
        <v>3371</v>
      </c>
      <c r="R51" s="69">
        <v>3024</v>
      </c>
      <c r="S51" s="69">
        <v>6395</v>
      </c>
    </row>
    <row r="52" spans="1:19" x14ac:dyDescent="0.25">
      <c r="A52" s="1" t="s">
        <v>207</v>
      </c>
      <c r="B52" s="1" t="s">
        <v>5</v>
      </c>
      <c r="C52" s="69">
        <v>851</v>
      </c>
      <c r="D52" s="69">
        <v>520</v>
      </c>
      <c r="E52" s="31">
        <v>0.61104582843713273</v>
      </c>
      <c r="F52" s="69">
        <v>105</v>
      </c>
      <c r="G52" s="69">
        <v>66</v>
      </c>
      <c r="H52" s="33">
        <v>0.62857142857142856</v>
      </c>
      <c r="I52" s="69">
        <v>2251</v>
      </c>
      <c r="J52" s="69">
        <v>1326</v>
      </c>
      <c r="K52" s="42">
        <v>0.58907152376721461</v>
      </c>
      <c r="L52" s="69">
        <v>3207</v>
      </c>
      <c r="M52" s="69">
        <v>1912</v>
      </c>
      <c r="N52" s="30">
        <v>0.59619582164016216</v>
      </c>
      <c r="P52" s="1" t="s">
        <v>5</v>
      </c>
      <c r="Q52" s="69">
        <v>1912</v>
      </c>
      <c r="R52" s="69">
        <v>1854</v>
      </c>
      <c r="S52" s="69">
        <v>3766</v>
      </c>
    </row>
    <row r="53" spans="1:19" x14ac:dyDescent="0.25">
      <c r="A53" s="1" t="s">
        <v>210</v>
      </c>
      <c r="B53" s="1" t="s">
        <v>66</v>
      </c>
      <c r="C53" s="69">
        <v>820</v>
      </c>
      <c r="D53" s="69">
        <v>521</v>
      </c>
      <c r="E53" s="31">
        <v>0.63536585365853659</v>
      </c>
      <c r="F53" s="69">
        <v>101</v>
      </c>
      <c r="G53" s="69">
        <v>56</v>
      </c>
      <c r="H53" s="33">
        <v>0.5544554455445545</v>
      </c>
      <c r="I53" s="69">
        <v>1472</v>
      </c>
      <c r="J53" s="69">
        <v>716</v>
      </c>
      <c r="K53" s="42">
        <v>0.48641304347826086</v>
      </c>
      <c r="L53" s="69">
        <v>2393</v>
      </c>
      <c r="M53" s="69">
        <v>1293</v>
      </c>
      <c r="N53" s="30">
        <v>0.54032595068951106</v>
      </c>
      <c r="P53" s="1" t="s">
        <v>66</v>
      </c>
      <c r="Q53" s="69">
        <v>1293</v>
      </c>
      <c r="R53" s="69">
        <v>1112</v>
      </c>
      <c r="S53" s="69">
        <v>2405</v>
      </c>
    </row>
    <row r="54" spans="1:19" x14ac:dyDescent="0.25">
      <c r="A54" s="1" t="s">
        <v>210</v>
      </c>
      <c r="B54" s="1" t="s">
        <v>37</v>
      </c>
      <c r="C54" s="69">
        <v>731</v>
      </c>
      <c r="D54" s="69">
        <v>541</v>
      </c>
      <c r="E54" s="31">
        <v>0.74008207934336523</v>
      </c>
      <c r="F54" s="69">
        <v>91</v>
      </c>
      <c r="G54" s="69">
        <v>72</v>
      </c>
      <c r="H54" s="33">
        <v>0.79120879120879117</v>
      </c>
      <c r="I54" s="69">
        <v>2718</v>
      </c>
      <c r="J54" s="69">
        <v>1695</v>
      </c>
      <c r="K54" s="42">
        <v>0.62362030905077259</v>
      </c>
      <c r="L54" s="69">
        <v>3540</v>
      </c>
      <c r="M54" s="69">
        <v>2308</v>
      </c>
      <c r="N54" s="30">
        <v>0.65197740112994351</v>
      </c>
      <c r="P54" s="1" t="s">
        <v>37</v>
      </c>
      <c r="Q54" s="69">
        <v>2308</v>
      </c>
      <c r="R54" s="69">
        <v>2229</v>
      </c>
      <c r="S54" s="69">
        <v>4537</v>
      </c>
    </row>
    <row r="55" spans="1:19" x14ac:dyDescent="0.25">
      <c r="A55" s="1" t="s">
        <v>210</v>
      </c>
      <c r="B55" s="1" t="s">
        <v>62</v>
      </c>
      <c r="C55" s="69">
        <v>1159</v>
      </c>
      <c r="D55" s="69">
        <v>744</v>
      </c>
      <c r="E55" s="31">
        <v>0.6419327006039689</v>
      </c>
      <c r="F55" s="69">
        <v>151</v>
      </c>
      <c r="G55" s="69">
        <v>122</v>
      </c>
      <c r="H55" s="33">
        <v>0.80794701986754969</v>
      </c>
      <c r="I55" s="69">
        <v>2127</v>
      </c>
      <c r="J55" s="69">
        <v>924</v>
      </c>
      <c r="K55" s="42">
        <v>0.43441466854724964</v>
      </c>
      <c r="L55" s="69">
        <v>3437</v>
      </c>
      <c r="M55" s="69">
        <v>1790</v>
      </c>
      <c r="N55" s="30">
        <v>0.52080302589467564</v>
      </c>
      <c r="P55" s="1" t="s">
        <v>62</v>
      </c>
      <c r="Q55" s="69">
        <v>1790</v>
      </c>
      <c r="R55" s="69">
        <v>2027</v>
      </c>
      <c r="S55" s="69">
        <v>3817</v>
      </c>
    </row>
    <row r="56" spans="1:19" x14ac:dyDescent="0.25">
      <c r="A56" s="1" t="s">
        <v>207</v>
      </c>
      <c r="B56" s="1" t="s">
        <v>17</v>
      </c>
      <c r="C56" s="69">
        <v>814</v>
      </c>
      <c r="D56" s="69">
        <v>599</v>
      </c>
      <c r="E56" s="31">
        <v>0.73587223587223582</v>
      </c>
      <c r="F56" s="69">
        <v>108</v>
      </c>
      <c r="G56" s="69">
        <v>74</v>
      </c>
      <c r="H56" s="33">
        <v>0.68518518518518523</v>
      </c>
      <c r="I56" s="69">
        <v>3340</v>
      </c>
      <c r="J56" s="69">
        <v>2175</v>
      </c>
      <c r="K56" s="42">
        <v>0.65119760479041922</v>
      </c>
      <c r="L56" s="69">
        <v>4262</v>
      </c>
      <c r="M56" s="69">
        <v>2848</v>
      </c>
      <c r="N56" s="30">
        <v>0.66823087752229005</v>
      </c>
      <c r="P56" s="1" t="s">
        <v>17</v>
      </c>
      <c r="Q56" s="69">
        <v>2848</v>
      </c>
      <c r="R56" s="69">
        <v>2340</v>
      </c>
      <c r="S56" s="69">
        <v>5188</v>
      </c>
    </row>
    <row r="57" spans="1:19" x14ac:dyDescent="0.25">
      <c r="A57" s="1" t="s">
        <v>210</v>
      </c>
      <c r="B57" s="1" t="s">
        <v>58</v>
      </c>
      <c r="C57" s="69">
        <v>3277</v>
      </c>
      <c r="D57" s="69">
        <v>1240</v>
      </c>
      <c r="E57" s="31">
        <v>0.37839487335978028</v>
      </c>
      <c r="F57" s="69">
        <v>434</v>
      </c>
      <c r="G57" s="69">
        <v>208</v>
      </c>
      <c r="H57" s="33">
        <v>0.47926267281105989</v>
      </c>
      <c r="I57" s="69">
        <v>7172</v>
      </c>
      <c r="J57" s="69">
        <v>2699</v>
      </c>
      <c r="K57" s="42">
        <v>0.37632459564974902</v>
      </c>
      <c r="L57" s="69">
        <v>10883</v>
      </c>
      <c r="M57" s="69">
        <v>4147</v>
      </c>
      <c r="N57" s="30">
        <v>0.38105301846917211</v>
      </c>
      <c r="P57" s="1" t="s">
        <v>58</v>
      </c>
      <c r="Q57" s="69">
        <v>4147</v>
      </c>
      <c r="R57" s="69">
        <v>3887</v>
      </c>
      <c r="S57" s="69">
        <v>8034</v>
      </c>
    </row>
    <row r="58" spans="1:19" x14ac:dyDescent="0.25">
      <c r="A58" s="1" t="s">
        <v>207</v>
      </c>
      <c r="B58" s="1" t="s">
        <v>77</v>
      </c>
      <c r="C58" s="69">
        <v>689</v>
      </c>
      <c r="D58" s="69">
        <v>488</v>
      </c>
      <c r="E58" s="31">
        <v>0.70827285921625549</v>
      </c>
      <c r="F58" s="69">
        <v>101</v>
      </c>
      <c r="G58" s="69">
        <v>75</v>
      </c>
      <c r="H58" s="33">
        <v>0.74257425742574257</v>
      </c>
      <c r="I58" s="69">
        <v>2492</v>
      </c>
      <c r="J58" s="69">
        <v>1471</v>
      </c>
      <c r="K58" s="42">
        <v>0.5902889245585875</v>
      </c>
      <c r="L58" s="69">
        <v>3282</v>
      </c>
      <c r="M58" s="69">
        <v>2034</v>
      </c>
      <c r="N58" s="30">
        <v>0.61974405850091407</v>
      </c>
      <c r="P58" s="1" t="s">
        <v>77</v>
      </c>
      <c r="Q58" s="69">
        <v>2034</v>
      </c>
      <c r="R58" s="69">
        <v>1522</v>
      </c>
      <c r="S58" s="69">
        <v>3556</v>
      </c>
    </row>
    <row r="59" spans="1:19" x14ac:dyDescent="0.25">
      <c r="A59" s="1" t="s">
        <v>210</v>
      </c>
      <c r="B59" s="1" t="s">
        <v>35</v>
      </c>
      <c r="C59" s="69">
        <v>2514</v>
      </c>
      <c r="D59" s="69">
        <v>1209</v>
      </c>
      <c r="E59" s="31">
        <v>0.48090692124105011</v>
      </c>
      <c r="F59" s="69">
        <v>362</v>
      </c>
      <c r="G59" s="69">
        <v>159</v>
      </c>
      <c r="H59" s="33">
        <v>0.43922651933701656</v>
      </c>
      <c r="I59" s="69">
        <v>4734</v>
      </c>
      <c r="J59" s="69">
        <v>2264</v>
      </c>
      <c r="K59" s="42">
        <v>0.47824250105618926</v>
      </c>
      <c r="L59" s="69">
        <v>7610</v>
      </c>
      <c r="M59" s="69">
        <v>3632</v>
      </c>
      <c r="N59" s="30">
        <v>0.47726675427069642</v>
      </c>
      <c r="P59" s="1" t="s">
        <v>35</v>
      </c>
      <c r="Q59" s="69">
        <v>3632</v>
      </c>
      <c r="R59" s="69">
        <v>4087</v>
      </c>
      <c r="S59" s="69">
        <v>7719</v>
      </c>
    </row>
    <row r="60" spans="1:19" x14ac:dyDescent="0.25">
      <c r="A60" s="1" t="s">
        <v>208</v>
      </c>
      <c r="B60" s="1" t="s">
        <v>54</v>
      </c>
      <c r="C60" s="69">
        <v>2706</v>
      </c>
      <c r="D60" s="69">
        <v>1393</v>
      </c>
      <c r="E60" s="31">
        <v>0.51478196600147819</v>
      </c>
      <c r="F60" s="69">
        <v>371</v>
      </c>
      <c r="G60" s="69">
        <v>204</v>
      </c>
      <c r="H60" s="33">
        <v>0.54986522911051217</v>
      </c>
      <c r="I60" s="69">
        <v>4062</v>
      </c>
      <c r="J60" s="69">
        <v>2380</v>
      </c>
      <c r="K60" s="42">
        <v>0.58591826686361403</v>
      </c>
      <c r="L60" s="69">
        <v>7139</v>
      </c>
      <c r="M60" s="69">
        <v>3977</v>
      </c>
      <c r="N60" s="30">
        <v>0.55708082364476819</v>
      </c>
      <c r="P60" s="1" t="s">
        <v>54</v>
      </c>
      <c r="Q60" s="69">
        <v>3977</v>
      </c>
      <c r="R60" s="69">
        <v>4275</v>
      </c>
      <c r="S60" s="69">
        <v>8252</v>
      </c>
    </row>
    <row r="61" spans="1:19" x14ac:dyDescent="0.25">
      <c r="A61" s="1" t="s">
        <v>210</v>
      </c>
      <c r="B61" s="1" t="s">
        <v>11</v>
      </c>
      <c r="C61" s="69">
        <v>869</v>
      </c>
      <c r="D61" s="69">
        <v>558</v>
      </c>
      <c r="E61" s="31">
        <v>0.64211737629459154</v>
      </c>
      <c r="F61" s="69">
        <v>125</v>
      </c>
      <c r="G61" s="69">
        <v>46</v>
      </c>
      <c r="H61" s="33">
        <v>0.36799999999999999</v>
      </c>
      <c r="I61" s="69">
        <v>2469</v>
      </c>
      <c r="J61" s="69">
        <v>1379</v>
      </c>
      <c r="K61" s="42">
        <v>0.55852571891454028</v>
      </c>
      <c r="L61" s="69">
        <v>3463</v>
      </c>
      <c r="M61" s="69">
        <v>1983</v>
      </c>
      <c r="N61" s="30">
        <v>0.57262489171238806</v>
      </c>
      <c r="P61" s="1" t="s">
        <v>11</v>
      </c>
      <c r="Q61" s="69">
        <v>1983</v>
      </c>
      <c r="R61" s="69">
        <v>1843</v>
      </c>
      <c r="S61" s="69">
        <v>3826</v>
      </c>
    </row>
    <row r="62" spans="1:19" x14ac:dyDescent="0.25">
      <c r="A62" s="1" t="s">
        <v>207</v>
      </c>
      <c r="B62" s="1" t="s">
        <v>20</v>
      </c>
      <c r="C62" s="69">
        <v>938</v>
      </c>
      <c r="D62" s="69">
        <v>547</v>
      </c>
      <c r="E62" s="31">
        <v>0.58315565031982941</v>
      </c>
      <c r="F62" s="69">
        <v>144</v>
      </c>
      <c r="G62" s="69">
        <v>73</v>
      </c>
      <c r="H62" s="33">
        <v>0.50694444444444442</v>
      </c>
      <c r="I62" s="69">
        <v>3156</v>
      </c>
      <c r="J62" s="69">
        <v>2176</v>
      </c>
      <c r="K62" s="42">
        <v>0.68948035487959447</v>
      </c>
      <c r="L62" s="69">
        <v>4238</v>
      </c>
      <c r="M62" s="69">
        <v>2796</v>
      </c>
      <c r="N62" s="30">
        <v>0.6597451628126475</v>
      </c>
      <c r="P62" s="1" t="s">
        <v>20</v>
      </c>
      <c r="Q62" s="69">
        <v>2796</v>
      </c>
      <c r="R62" s="69">
        <v>2440</v>
      </c>
      <c r="S62" s="69">
        <v>5236</v>
      </c>
    </row>
    <row r="63" spans="1:19" x14ac:dyDescent="0.25">
      <c r="A63" s="1" t="s">
        <v>207</v>
      </c>
      <c r="B63" s="1" t="s">
        <v>80</v>
      </c>
      <c r="C63" s="69">
        <v>633</v>
      </c>
      <c r="D63" s="69">
        <v>475</v>
      </c>
      <c r="E63" s="31">
        <v>0.75039494470774093</v>
      </c>
      <c r="F63" s="69">
        <v>79</v>
      </c>
      <c r="G63" s="69">
        <v>76</v>
      </c>
      <c r="H63" s="33">
        <v>0.96202531645569622</v>
      </c>
      <c r="I63" s="69">
        <v>2618</v>
      </c>
      <c r="J63" s="69">
        <v>1394</v>
      </c>
      <c r="K63" s="42">
        <v>0.53246753246753242</v>
      </c>
      <c r="L63" s="69">
        <v>3330</v>
      </c>
      <c r="M63" s="69">
        <v>1945</v>
      </c>
      <c r="N63" s="30">
        <v>0.58408408408408408</v>
      </c>
      <c r="P63" s="1" t="s">
        <v>80</v>
      </c>
      <c r="Q63" s="69">
        <v>1945</v>
      </c>
      <c r="R63" s="69">
        <v>1700</v>
      </c>
      <c r="S63" s="69">
        <v>3645</v>
      </c>
    </row>
    <row r="64" spans="1:19" x14ac:dyDescent="0.25">
      <c r="A64" s="1" t="s">
        <v>209</v>
      </c>
      <c r="B64" s="1" t="s">
        <v>4</v>
      </c>
      <c r="C64" s="69">
        <v>14575</v>
      </c>
      <c r="D64" s="69">
        <v>6770</v>
      </c>
      <c r="E64" s="31">
        <v>0.46449399656946827</v>
      </c>
      <c r="F64" s="69">
        <v>1971</v>
      </c>
      <c r="G64" s="69">
        <v>1142</v>
      </c>
      <c r="H64" s="33">
        <v>0.57940131912734649</v>
      </c>
      <c r="I64" s="69">
        <v>23591</v>
      </c>
      <c r="J64" s="69">
        <v>11978</v>
      </c>
      <c r="K64" s="42">
        <v>0.50773600101733707</v>
      </c>
      <c r="L64" s="69">
        <v>40137</v>
      </c>
      <c r="M64" s="69">
        <v>19890</v>
      </c>
      <c r="N64" s="30">
        <v>0.49555273189326554</v>
      </c>
      <c r="P64" s="1" t="s">
        <v>4</v>
      </c>
      <c r="Q64" s="69">
        <v>19890</v>
      </c>
      <c r="R64" s="69">
        <v>21129</v>
      </c>
      <c r="S64" s="69">
        <v>41019</v>
      </c>
    </row>
    <row r="65" spans="1:19" x14ac:dyDescent="0.25">
      <c r="A65" s="1" t="s">
        <v>209</v>
      </c>
      <c r="B65" s="1" t="s">
        <v>83</v>
      </c>
      <c r="C65" s="69">
        <v>919</v>
      </c>
      <c r="D65" s="69">
        <v>549</v>
      </c>
      <c r="E65" s="31">
        <v>0.59738846572361259</v>
      </c>
      <c r="F65" s="69">
        <v>125</v>
      </c>
      <c r="G65" s="69">
        <v>101</v>
      </c>
      <c r="H65" s="33">
        <v>0.80800000000000005</v>
      </c>
      <c r="I65" s="69">
        <v>2666</v>
      </c>
      <c r="J65" s="69">
        <v>1211</v>
      </c>
      <c r="K65" s="42">
        <v>0.45423855963991</v>
      </c>
      <c r="L65" s="69">
        <v>3710</v>
      </c>
      <c r="M65" s="69">
        <v>1861</v>
      </c>
      <c r="N65" s="30">
        <v>0.50161725067385443</v>
      </c>
      <c r="P65" s="1" t="s">
        <v>83</v>
      </c>
      <c r="Q65" s="69">
        <v>1861</v>
      </c>
      <c r="R65" s="69">
        <v>1555</v>
      </c>
      <c r="S65" s="69">
        <v>3416</v>
      </c>
    </row>
    <row r="66" spans="1:19" x14ac:dyDescent="0.25">
      <c r="A66" s="1" t="s">
        <v>210</v>
      </c>
      <c r="B66" s="1" t="s">
        <v>40</v>
      </c>
      <c r="C66" s="69">
        <v>3234</v>
      </c>
      <c r="D66" s="69">
        <v>1216</v>
      </c>
      <c r="E66" s="31">
        <v>0.37600494743351887</v>
      </c>
      <c r="F66" s="69">
        <v>414</v>
      </c>
      <c r="G66" s="69">
        <v>282</v>
      </c>
      <c r="H66" s="33">
        <v>0.6811594202898551</v>
      </c>
      <c r="I66" s="69">
        <v>8266</v>
      </c>
      <c r="J66" s="69">
        <v>3317</v>
      </c>
      <c r="K66" s="42">
        <v>0.40128236148076457</v>
      </c>
      <c r="L66" s="69">
        <v>11914</v>
      </c>
      <c r="M66" s="69">
        <v>4815</v>
      </c>
      <c r="N66" s="30">
        <v>0.40414638240725198</v>
      </c>
      <c r="P66" s="1" t="s">
        <v>40</v>
      </c>
      <c r="Q66" s="69">
        <v>4815</v>
      </c>
      <c r="R66" s="69">
        <v>3744</v>
      </c>
      <c r="S66" s="69">
        <v>8559</v>
      </c>
    </row>
    <row r="67" spans="1:19" x14ac:dyDescent="0.25">
      <c r="A67" s="1" t="s">
        <v>207</v>
      </c>
      <c r="B67" s="1" t="s">
        <v>28</v>
      </c>
      <c r="C67" s="69">
        <v>1368</v>
      </c>
      <c r="D67" s="69">
        <v>728</v>
      </c>
      <c r="E67" s="31">
        <v>0.53216374269005851</v>
      </c>
      <c r="F67" s="69">
        <v>179</v>
      </c>
      <c r="G67" s="69">
        <v>120</v>
      </c>
      <c r="H67" s="33">
        <v>0.67039106145251393</v>
      </c>
      <c r="I67" s="69">
        <v>3036</v>
      </c>
      <c r="J67" s="69">
        <v>1899</v>
      </c>
      <c r="K67" s="42">
        <v>0.62549407114624511</v>
      </c>
      <c r="L67" s="69">
        <v>4583</v>
      </c>
      <c r="M67" s="69">
        <v>2747</v>
      </c>
      <c r="N67" s="30">
        <v>0.59938904647610736</v>
      </c>
      <c r="P67" s="1" t="s">
        <v>28</v>
      </c>
      <c r="Q67" s="69">
        <v>2747</v>
      </c>
      <c r="R67" s="69">
        <v>2641</v>
      </c>
      <c r="S67" s="69">
        <v>5388</v>
      </c>
    </row>
    <row r="68" spans="1:19" x14ac:dyDescent="0.25">
      <c r="A68" s="1" t="s">
        <v>209</v>
      </c>
      <c r="B68" s="1" t="s">
        <v>75</v>
      </c>
      <c r="C68" s="69">
        <v>867</v>
      </c>
      <c r="D68" s="69">
        <v>513</v>
      </c>
      <c r="E68" s="31">
        <v>0.59169550173010377</v>
      </c>
      <c r="F68" s="69">
        <v>124</v>
      </c>
      <c r="G68" s="69">
        <v>94</v>
      </c>
      <c r="H68" s="33">
        <v>0.75806451612903225</v>
      </c>
      <c r="I68" s="69">
        <v>2624</v>
      </c>
      <c r="J68" s="69">
        <v>1491</v>
      </c>
      <c r="K68" s="42">
        <v>0.56821646341463417</v>
      </c>
      <c r="L68" s="69">
        <v>3615</v>
      </c>
      <c r="M68" s="69">
        <v>2098</v>
      </c>
      <c r="N68" s="30">
        <v>0.580359612724758</v>
      </c>
      <c r="P68" s="1" t="s">
        <v>75</v>
      </c>
      <c r="Q68" s="69">
        <v>2098</v>
      </c>
      <c r="R68" s="69">
        <v>1426</v>
      </c>
      <c r="S68" s="69">
        <v>3524</v>
      </c>
    </row>
    <row r="69" spans="1:19" x14ac:dyDescent="0.25">
      <c r="A69" s="1" t="s">
        <v>210</v>
      </c>
      <c r="B69" s="1" t="s">
        <v>56</v>
      </c>
      <c r="C69" s="69">
        <v>1549</v>
      </c>
      <c r="D69" s="69">
        <v>817</v>
      </c>
      <c r="E69" s="31">
        <v>0.52743705616526793</v>
      </c>
      <c r="F69" s="69">
        <v>202</v>
      </c>
      <c r="G69" s="69">
        <v>98</v>
      </c>
      <c r="H69" s="33">
        <v>0.48514851485148514</v>
      </c>
      <c r="I69" s="69">
        <v>5330</v>
      </c>
      <c r="J69" s="69">
        <v>2864</v>
      </c>
      <c r="K69" s="42">
        <v>0.53733583489681047</v>
      </c>
      <c r="L69" s="69">
        <v>7081</v>
      </c>
      <c r="M69" s="69">
        <v>3779</v>
      </c>
      <c r="N69" s="30">
        <v>0.53368168337805399</v>
      </c>
      <c r="P69" s="1" t="s">
        <v>56</v>
      </c>
      <c r="Q69" s="69">
        <v>3779</v>
      </c>
      <c r="R69" s="69">
        <v>4010</v>
      </c>
      <c r="S69" s="69">
        <v>7789</v>
      </c>
    </row>
    <row r="70" spans="1:19" x14ac:dyDescent="0.25">
      <c r="A70" s="1" t="s">
        <v>208</v>
      </c>
      <c r="B70" s="1" t="s">
        <v>81</v>
      </c>
      <c r="C70" s="69">
        <v>1480</v>
      </c>
      <c r="D70" s="69">
        <v>1009</v>
      </c>
      <c r="E70" s="31">
        <v>0.68175675675675673</v>
      </c>
      <c r="F70" s="69">
        <v>195</v>
      </c>
      <c r="G70" s="69">
        <v>131</v>
      </c>
      <c r="H70" s="33">
        <v>0.67179487179487174</v>
      </c>
      <c r="I70" s="69">
        <v>3436</v>
      </c>
      <c r="J70" s="69">
        <v>1773</v>
      </c>
      <c r="K70" s="42">
        <v>0.5160069848661234</v>
      </c>
      <c r="L70" s="69">
        <v>5111</v>
      </c>
      <c r="M70" s="69">
        <v>2913</v>
      </c>
      <c r="N70" s="30">
        <v>0.56994717276462536</v>
      </c>
      <c r="P70" s="1" t="s">
        <v>81</v>
      </c>
      <c r="Q70" s="69">
        <v>2913</v>
      </c>
      <c r="R70" s="69">
        <v>2747</v>
      </c>
      <c r="S70" s="69">
        <v>5660</v>
      </c>
    </row>
    <row r="71" spans="1:19" x14ac:dyDescent="0.25">
      <c r="A71" s="1" t="s">
        <v>208</v>
      </c>
      <c r="B71" s="1" t="s">
        <v>86</v>
      </c>
      <c r="C71" s="69">
        <v>416</v>
      </c>
      <c r="D71" s="69">
        <v>228</v>
      </c>
      <c r="E71" s="31">
        <v>0.54807692307692313</v>
      </c>
      <c r="F71" s="69">
        <v>60</v>
      </c>
      <c r="G71" s="69">
        <v>32</v>
      </c>
      <c r="H71" s="33">
        <v>0.53333333333333333</v>
      </c>
      <c r="I71" s="69">
        <v>1151</v>
      </c>
      <c r="J71" s="69">
        <v>623</v>
      </c>
      <c r="K71" s="42">
        <v>0.54126846220677671</v>
      </c>
      <c r="L71" s="69">
        <v>1627</v>
      </c>
      <c r="M71" s="69">
        <v>883</v>
      </c>
      <c r="N71" s="30">
        <v>0.54271665642286415</v>
      </c>
      <c r="P71" s="1" t="s">
        <v>86</v>
      </c>
      <c r="Q71" s="69">
        <v>883</v>
      </c>
      <c r="R71" s="69">
        <v>821</v>
      </c>
      <c r="S71" s="69">
        <v>1704</v>
      </c>
    </row>
    <row r="72" spans="1:19" x14ac:dyDescent="0.25">
      <c r="A72" s="1" t="s">
        <v>210</v>
      </c>
      <c r="B72" s="1" t="s">
        <v>70</v>
      </c>
      <c r="C72" s="69">
        <v>1360</v>
      </c>
      <c r="D72" s="69">
        <v>859</v>
      </c>
      <c r="E72" s="31">
        <v>0.63161764705882351</v>
      </c>
      <c r="F72" s="69">
        <v>172</v>
      </c>
      <c r="G72" s="69">
        <v>141</v>
      </c>
      <c r="H72" s="33">
        <v>0.81976744186046513</v>
      </c>
      <c r="I72" s="69">
        <v>3449</v>
      </c>
      <c r="J72" s="69">
        <v>1908</v>
      </c>
      <c r="K72" s="42">
        <v>0.5532038271962888</v>
      </c>
      <c r="L72" s="69">
        <v>4981</v>
      </c>
      <c r="M72" s="69">
        <v>2908</v>
      </c>
      <c r="N72" s="30">
        <v>0.58381851033928933</v>
      </c>
      <c r="P72" s="1" t="s">
        <v>70</v>
      </c>
      <c r="Q72" s="69">
        <v>2908</v>
      </c>
      <c r="R72" s="69">
        <v>2565</v>
      </c>
      <c r="S72" s="69">
        <v>5473</v>
      </c>
    </row>
    <row r="73" spans="1:19" x14ac:dyDescent="0.25">
      <c r="A73" s="1" t="s">
        <v>210</v>
      </c>
      <c r="B73" s="1" t="s">
        <v>45</v>
      </c>
      <c r="C73" s="69">
        <v>939</v>
      </c>
      <c r="D73" s="69">
        <v>485</v>
      </c>
      <c r="E73" s="31">
        <v>0.51650692225772099</v>
      </c>
      <c r="F73" s="69">
        <v>131</v>
      </c>
      <c r="G73" s="69">
        <v>68</v>
      </c>
      <c r="H73" s="33">
        <v>0.51908396946564883</v>
      </c>
      <c r="I73" s="69">
        <v>2886</v>
      </c>
      <c r="J73" s="69">
        <v>1713</v>
      </c>
      <c r="K73" s="42">
        <v>0.5935550935550935</v>
      </c>
      <c r="L73" s="69">
        <v>3956</v>
      </c>
      <c r="M73" s="69">
        <v>2266</v>
      </c>
      <c r="N73" s="30">
        <v>0.57280080889787666</v>
      </c>
      <c r="P73" s="1" t="s">
        <v>45</v>
      </c>
      <c r="Q73" s="69">
        <v>2266</v>
      </c>
      <c r="R73" s="69">
        <v>1912</v>
      </c>
      <c r="S73" s="69">
        <v>4178</v>
      </c>
    </row>
    <row r="74" spans="1:19" x14ac:dyDescent="0.25">
      <c r="A74" s="1" t="s">
        <v>208</v>
      </c>
      <c r="B74" s="1" t="s">
        <v>51</v>
      </c>
      <c r="C74" s="69">
        <v>3790</v>
      </c>
      <c r="D74" s="69">
        <v>2040</v>
      </c>
      <c r="E74" s="31">
        <v>0.53825857519788922</v>
      </c>
      <c r="F74" s="69">
        <v>527</v>
      </c>
      <c r="G74" s="69">
        <v>366</v>
      </c>
      <c r="H74" s="33">
        <v>0.69449715370018972</v>
      </c>
      <c r="I74" s="69">
        <v>8960</v>
      </c>
      <c r="J74" s="69">
        <v>4690</v>
      </c>
      <c r="K74" s="42">
        <v>0.5234375</v>
      </c>
      <c r="L74" s="69">
        <v>13277</v>
      </c>
      <c r="M74" s="69">
        <v>7096</v>
      </c>
      <c r="N74" s="30">
        <v>0.53445808541086093</v>
      </c>
      <c r="P74" s="1" t="s">
        <v>51</v>
      </c>
      <c r="Q74" s="69">
        <v>7096</v>
      </c>
      <c r="R74" s="69">
        <v>7225</v>
      </c>
      <c r="S74" s="69">
        <v>14321</v>
      </c>
    </row>
    <row r="75" spans="1:19" x14ac:dyDescent="0.25">
      <c r="A75" s="1" t="s">
        <v>209</v>
      </c>
      <c r="B75" s="1" t="s">
        <v>59</v>
      </c>
      <c r="C75" s="69">
        <v>1248</v>
      </c>
      <c r="D75" s="69">
        <v>814</v>
      </c>
      <c r="E75" s="31">
        <v>0.65224358974358976</v>
      </c>
      <c r="F75" s="69">
        <v>163</v>
      </c>
      <c r="G75" s="69">
        <v>118</v>
      </c>
      <c r="H75" s="33">
        <v>0.7239263803680982</v>
      </c>
      <c r="I75" s="69">
        <v>3866</v>
      </c>
      <c r="J75" s="69">
        <v>2194</v>
      </c>
      <c r="K75" s="42">
        <v>0.56751163993792031</v>
      </c>
      <c r="L75" s="69">
        <v>5277</v>
      </c>
      <c r="M75" s="69">
        <v>3126</v>
      </c>
      <c r="N75" s="30">
        <v>0.5923820352472996</v>
      </c>
      <c r="P75" s="1" t="s">
        <v>59</v>
      </c>
      <c r="Q75" s="69">
        <v>3126</v>
      </c>
      <c r="R75" s="69">
        <v>2839</v>
      </c>
      <c r="S75" s="69">
        <v>5965</v>
      </c>
    </row>
    <row r="76" spans="1:19" x14ac:dyDescent="0.25">
      <c r="A76" s="1" t="s">
        <v>208</v>
      </c>
      <c r="B76" s="1" t="s">
        <v>73</v>
      </c>
      <c r="C76" s="69">
        <v>1824</v>
      </c>
      <c r="D76" s="69">
        <v>1153</v>
      </c>
      <c r="E76" s="31">
        <v>0.63212719298245612</v>
      </c>
      <c r="F76" s="69">
        <v>252</v>
      </c>
      <c r="G76" s="69">
        <v>206</v>
      </c>
      <c r="H76" s="33">
        <v>0.81746031746031744</v>
      </c>
      <c r="I76" s="69">
        <v>3421</v>
      </c>
      <c r="J76" s="69">
        <v>1838</v>
      </c>
      <c r="K76" s="42">
        <v>0.53726980415083314</v>
      </c>
      <c r="L76" s="69">
        <v>5497</v>
      </c>
      <c r="M76" s="69">
        <v>3197</v>
      </c>
      <c r="N76" s="30">
        <v>0.58158995815899583</v>
      </c>
      <c r="P76" s="1" t="s">
        <v>73</v>
      </c>
      <c r="Q76" s="69">
        <v>3197</v>
      </c>
      <c r="R76" s="69">
        <v>3061</v>
      </c>
      <c r="S76" s="69">
        <v>6258</v>
      </c>
    </row>
    <row r="77" spans="1:19" x14ac:dyDescent="0.25">
      <c r="A77" s="1" t="s">
        <v>208</v>
      </c>
      <c r="B77" s="1" t="s">
        <v>71</v>
      </c>
      <c r="C77" s="69">
        <v>1885</v>
      </c>
      <c r="D77" s="69">
        <v>1067</v>
      </c>
      <c r="E77" s="31">
        <v>0.56604774535809022</v>
      </c>
      <c r="F77" s="69">
        <v>244</v>
      </c>
      <c r="G77" s="69">
        <v>157</v>
      </c>
      <c r="H77" s="33">
        <v>0.64344262295081966</v>
      </c>
      <c r="I77" s="69">
        <v>3920</v>
      </c>
      <c r="J77" s="69">
        <v>2019</v>
      </c>
      <c r="K77" s="42">
        <v>0.51505102040816331</v>
      </c>
      <c r="L77" s="69">
        <v>6049</v>
      </c>
      <c r="M77" s="69">
        <v>3243</v>
      </c>
      <c r="N77" s="30">
        <v>0.53612167300380231</v>
      </c>
      <c r="P77" s="1" t="s">
        <v>71</v>
      </c>
      <c r="Q77" s="69">
        <v>3243</v>
      </c>
      <c r="R77" s="69">
        <v>4063</v>
      </c>
      <c r="S77" s="69">
        <v>7306</v>
      </c>
    </row>
    <row r="78" spans="1:19" x14ac:dyDescent="0.25">
      <c r="A78" s="1" t="s">
        <v>210</v>
      </c>
      <c r="B78" s="1" t="s">
        <v>50</v>
      </c>
      <c r="C78" s="69">
        <v>1820</v>
      </c>
      <c r="D78" s="69">
        <v>762</v>
      </c>
      <c r="E78" s="31">
        <v>0.41868131868131869</v>
      </c>
      <c r="F78" s="69">
        <v>236</v>
      </c>
      <c r="G78" s="69">
        <v>131</v>
      </c>
      <c r="H78" s="33">
        <v>0.55508474576271183</v>
      </c>
      <c r="I78" s="69">
        <v>4129</v>
      </c>
      <c r="J78" s="69">
        <v>1685</v>
      </c>
      <c r="K78" s="42">
        <v>0.40808912569629452</v>
      </c>
      <c r="L78" s="69">
        <v>6185</v>
      </c>
      <c r="M78" s="69">
        <v>2578</v>
      </c>
      <c r="N78" s="30">
        <v>0.41681487469684719</v>
      </c>
      <c r="P78" s="1" t="s">
        <v>50</v>
      </c>
      <c r="Q78" s="69">
        <v>2578</v>
      </c>
      <c r="R78" s="69">
        <v>2043</v>
      </c>
      <c r="S78" s="69">
        <v>4621</v>
      </c>
    </row>
    <row r="79" spans="1:19" x14ac:dyDescent="0.25">
      <c r="A79" s="1" t="s">
        <v>208</v>
      </c>
      <c r="B79" s="1" t="s">
        <v>82</v>
      </c>
      <c r="C79" s="69">
        <v>485</v>
      </c>
      <c r="D79" s="69">
        <v>438</v>
      </c>
      <c r="E79" s="31">
        <v>0.90309278350515465</v>
      </c>
      <c r="F79" s="69">
        <v>68</v>
      </c>
      <c r="G79" s="69">
        <v>72</v>
      </c>
      <c r="H79" s="33">
        <v>1.0588235294117647</v>
      </c>
      <c r="I79" s="69">
        <v>1395</v>
      </c>
      <c r="J79" s="69">
        <v>849</v>
      </c>
      <c r="K79" s="42">
        <v>0.60860215053763445</v>
      </c>
      <c r="L79" s="69">
        <v>1948</v>
      </c>
      <c r="M79" s="69">
        <v>1359</v>
      </c>
      <c r="N79" s="30">
        <v>0.69763860369609854</v>
      </c>
      <c r="P79" s="1" t="s">
        <v>82</v>
      </c>
      <c r="Q79" s="69">
        <v>1359</v>
      </c>
      <c r="R79" s="69">
        <v>1080</v>
      </c>
      <c r="S79" s="69">
        <v>2439</v>
      </c>
    </row>
    <row r="80" spans="1:19" x14ac:dyDescent="0.25">
      <c r="A80" s="1" t="s">
        <v>210</v>
      </c>
      <c r="B80" s="1" t="s">
        <v>29</v>
      </c>
      <c r="C80" s="69">
        <v>1210</v>
      </c>
      <c r="D80" s="69">
        <v>736</v>
      </c>
      <c r="E80" s="31">
        <v>0.60826446280991731</v>
      </c>
      <c r="F80" s="69">
        <v>149</v>
      </c>
      <c r="G80" s="69">
        <v>92</v>
      </c>
      <c r="H80" s="33">
        <v>0.6174496644295302</v>
      </c>
      <c r="I80" s="69">
        <v>2332</v>
      </c>
      <c r="J80" s="69">
        <v>1129</v>
      </c>
      <c r="K80" s="42">
        <v>0.4841337907375643</v>
      </c>
      <c r="L80" s="69">
        <v>3691</v>
      </c>
      <c r="M80" s="69">
        <v>1957</v>
      </c>
      <c r="N80" s="30">
        <v>0.53020861555134113</v>
      </c>
      <c r="P80" s="1" t="s">
        <v>29</v>
      </c>
      <c r="Q80" s="69">
        <v>1957</v>
      </c>
      <c r="R80" s="69">
        <v>2200</v>
      </c>
      <c r="S80" s="69">
        <v>4157</v>
      </c>
    </row>
    <row r="81" spans="1:19" x14ac:dyDescent="0.25">
      <c r="A81" s="1" t="s">
        <v>209</v>
      </c>
      <c r="B81" s="1" t="s">
        <v>2</v>
      </c>
      <c r="C81" s="69">
        <v>1589</v>
      </c>
      <c r="D81" s="69">
        <v>1281</v>
      </c>
      <c r="E81" s="31">
        <v>0.80616740088105732</v>
      </c>
      <c r="F81" s="69">
        <v>231</v>
      </c>
      <c r="G81" s="69">
        <v>184</v>
      </c>
      <c r="H81" s="33">
        <v>0.79653679653679654</v>
      </c>
      <c r="I81" s="69">
        <v>3252</v>
      </c>
      <c r="J81" s="69">
        <v>2452</v>
      </c>
      <c r="K81" s="42">
        <v>0.75399753997539976</v>
      </c>
      <c r="L81" s="69">
        <v>5072</v>
      </c>
      <c r="M81" s="69">
        <v>3917</v>
      </c>
      <c r="N81" s="30">
        <v>0.77227917981072558</v>
      </c>
      <c r="P81" s="1" t="s">
        <v>2</v>
      </c>
      <c r="Q81" s="69">
        <v>3917</v>
      </c>
      <c r="R81" s="69">
        <v>3301</v>
      </c>
      <c r="S81" s="69">
        <v>7218</v>
      </c>
    </row>
    <row r="82" spans="1:19" x14ac:dyDescent="0.25">
      <c r="A82" s="1" t="s">
        <v>210</v>
      </c>
      <c r="B82" s="1" t="s">
        <v>61</v>
      </c>
      <c r="C82" s="69">
        <v>773</v>
      </c>
      <c r="D82" s="69">
        <v>394</v>
      </c>
      <c r="E82" s="31">
        <v>0.50970245795601554</v>
      </c>
      <c r="F82" s="69">
        <v>98</v>
      </c>
      <c r="G82" s="69">
        <v>59</v>
      </c>
      <c r="H82" s="33">
        <v>0.60204081632653061</v>
      </c>
      <c r="I82" s="69">
        <v>2337</v>
      </c>
      <c r="J82" s="69">
        <v>1380</v>
      </c>
      <c r="K82" s="42">
        <v>0.5905006418485238</v>
      </c>
      <c r="L82" s="69">
        <v>3208</v>
      </c>
      <c r="M82" s="69">
        <v>1833</v>
      </c>
      <c r="N82" s="30">
        <v>0.57138403990024933</v>
      </c>
      <c r="P82" s="1" t="s">
        <v>61</v>
      </c>
      <c r="Q82" s="69">
        <v>1833</v>
      </c>
      <c r="R82" s="69">
        <v>1769</v>
      </c>
      <c r="S82" s="69">
        <v>3602</v>
      </c>
    </row>
    <row r="83" spans="1:19" x14ac:dyDescent="0.25">
      <c r="A83" s="1" t="s">
        <v>207</v>
      </c>
      <c r="B83" s="1" t="s">
        <v>52</v>
      </c>
      <c r="C83" s="69">
        <v>832</v>
      </c>
      <c r="D83" s="69">
        <v>531</v>
      </c>
      <c r="E83" s="31">
        <v>0.63822115384615385</v>
      </c>
      <c r="F83" s="69">
        <v>83</v>
      </c>
      <c r="G83" s="69">
        <v>47</v>
      </c>
      <c r="H83" s="33">
        <v>0.5662650602409639</v>
      </c>
      <c r="I83" s="69">
        <v>2815</v>
      </c>
      <c r="J83" s="69">
        <v>1792</v>
      </c>
      <c r="K83" s="42">
        <v>0.63658969804618115</v>
      </c>
      <c r="L83" s="69">
        <v>3730</v>
      </c>
      <c r="M83" s="69">
        <v>2370</v>
      </c>
      <c r="N83" s="30">
        <v>0.63538873994638068</v>
      </c>
      <c r="P83" s="1" t="s">
        <v>52</v>
      </c>
      <c r="Q83" s="69">
        <v>2370</v>
      </c>
      <c r="R83" s="69">
        <v>2566</v>
      </c>
      <c r="S83" s="69">
        <v>4936</v>
      </c>
    </row>
    <row r="84" spans="1:19" x14ac:dyDescent="0.25">
      <c r="A84" s="1" t="s">
        <v>207</v>
      </c>
      <c r="B84" s="1" t="s">
        <v>55</v>
      </c>
      <c r="C84" s="69">
        <v>3646</v>
      </c>
      <c r="D84" s="69">
        <v>1996</v>
      </c>
      <c r="E84" s="31">
        <v>0.54744925946242462</v>
      </c>
      <c r="F84" s="69">
        <v>509</v>
      </c>
      <c r="G84" s="69">
        <v>393</v>
      </c>
      <c r="H84" s="33">
        <v>0.77210216110019647</v>
      </c>
      <c r="I84" s="69">
        <v>5947</v>
      </c>
      <c r="J84" s="69">
        <v>2544</v>
      </c>
      <c r="K84" s="42">
        <v>0.42777871195560785</v>
      </c>
      <c r="L84" s="69">
        <v>10102</v>
      </c>
      <c r="M84" s="69">
        <v>4933</v>
      </c>
      <c r="N84" s="30">
        <v>0.48831914472381704</v>
      </c>
      <c r="P84" s="1" t="s">
        <v>55</v>
      </c>
      <c r="Q84" s="69">
        <v>4933</v>
      </c>
      <c r="R84" s="69">
        <v>4192</v>
      </c>
      <c r="S84" s="69">
        <v>9125</v>
      </c>
    </row>
    <row r="85" spans="1:19" x14ac:dyDescent="0.25">
      <c r="A85" s="1" t="s">
        <v>207</v>
      </c>
      <c r="B85" s="1" t="s">
        <v>42</v>
      </c>
      <c r="C85" s="69">
        <v>1509</v>
      </c>
      <c r="D85" s="69">
        <v>1071</v>
      </c>
      <c r="E85" s="31">
        <v>0.70974155069582501</v>
      </c>
      <c r="F85" s="69">
        <v>219</v>
      </c>
      <c r="G85" s="69">
        <v>131</v>
      </c>
      <c r="H85" s="33">
        <v>0.59817351598173518</v>
      </c>
      <c r="I85" s="69">
        <v>5012</v>
      </c>
      <c r="J85" s="69">
        <v>3198</v>
      </c>
      <c r="K85" s="42">
        <v>0.63806863527533919</v>
      </c>
      <c r="L85" s="69">
        <v>6740</v>
      </c>
      <c r="M85" s="69">
        <v>4400</v>
      </c>
      <c r="N85" s="30">
        <v>0.65281899109792285</v>
      </c>
      <c r="O85" s="7"/>
      <c r="P85" s="1" t="s">
        <v>42</v>
      </c>
      <c r="Q85" s="69">
        <v>4400</v>
      </c>
      <c r="R85" s="69">
        <v>3956</v>
      </c>
      <c r="S85" s="69">
        <v>8356</v>
      </c>
    </row>
    <row r="86" spans="1:19" x14ac:dyDescent="0.25">
      <c r="A86" s="1" t="s">
        <v>209</v>
      </c>
      <c r="B86" s="1" t="s">
        <v>78</v>
      </c>
      <c r="C86" s="69">
        <v>618</v>
      </c>
      <c r="D86" s="69">
        <v>398</v>
      </c>
      <c r="E86" s="31">
        <v>0.64401294498381878</v>
      </c>
      <c r="F86" s="69">
        <v>89</v>
      </c>
      <c r="G86" s="69">
        <v>75</v>
      </c>
      <c r="H86" s="33">
        <v>0.84269662921348309</v>
      </c>
      <c r="I86" s="69">
        <v>1591</v>
      </c>
      <c r="J86" s="69">
        <v>814</v>
      </c>
      <c r="K86" s="42">
        <v>0.51162790697674421</v>
      </c>
      <c r="L86" s="69">
        <v>2298</v>
      </c>
      <c r="M86" s="69">
        <v>1287</v>
      </c>
      <c r="N86" s="30">
        <v>0.56005221932114879</v>
      </c>
      <c r="P86" s="1" t="s">
        <v>78</v>
      </c>
      <c r="Q86" s="69">
        <v>1287</v>
      </c>
      <c r="R86" s="69">
        <v>1302</v>
      </c>
      <c r="S86" s="69">
        <v>2589</v>
      </c>
    </row>
    <row r="87" spans="1:19" x14ac:dyDescent="0.25">
      <c r="A87" s="1" t="s">
        <v>209</v>
      </c>
      <c r="B87" s="1" t="s">
        <v>65</v>
      </c>
      <c r="C87" s="69">
        <v>2391</v>
      </c>
      <c r="D87" s="69">
        <v>1106</v>
      </c>
      <c r="E87" s="31">
        <v>0.46256796319531579</v>
      </c>
      <c r="F87" s="69">
        <v>332</v>
      </c>
      <c r="G87" s="69">
        <v>233</v>
      </c>
      <c r="H87" s="33">
        <v>0.70180722891566261</v>
      </c>
      <c r="I87" s="69">
        <v>5864</v>
      </c>
      <c r="J87" s="69">
        <v>3065</v>
      </c>
      <c r="K87" s="42">
        <v>0.52268076398362895</v>
      </c>
      <c r="L87" s="69">
        <v>8587</v>
      </c>
      <c r="M87" s="69">
        <v>4404</v>
      </c>
      <c r="N87" s="30">
        <v>0.51286828927448469</v>
      </c>
      <c r="P87" s="1" t="s">
        <v>65</v>
      </c>
      <c r="Q87" s="69">
        <v>4404</v>
      </c>
      <c r="R87" s="69">
        <v>4132</v>
      </c>
      <c r="S87" s="69">
        <v>8536</v>
      </c>
    </row>
    <row r="88" spans="1:19" x14ac:dyDescent="0.25">
      <c r="A88" s="1" t="s">
        <v>210</v>
      </c>
      <c r="B88" s="1" t="s">
        <v>67</v>
      </c>
      <c r="C88" s="69">
        <v>732</v>
      </c>
      <c r="D88" s="69">
        <v>274</v>
      </c>
      <c r="E88" s="31">
        <v>0.37431693989071041</v>
      </c>
      <c r="F88" s="69">
        <v>88</v>
      </c>
      <c r="G88" s="69">
        <v>35</v>
      </c>
      <c r="H88" s="33">
        <v>0.39772727272727271</v>
      </c>
      <c r="I88" s="69">
        <v>2575</v>
      </c>
      <c r="J88" s="69">
        <v>1256</v>
      </c>
      <c r="K88" s="42">
        <v>0.48776699029126214</v>
      </c>
      <c r="L88" s="69">
        <v>3395</v>
      </c>
      <c r="M88" s="69">
        <v>1565</v>
      </c>
      <c r="N88" s="30">
        <v>0.46097201767304863</v>
      </c>
      <c r="P88" s="1" t="s">
        <v>67</v>
      </c>
      <c r="Q88" s="69">
        <v>1565</v>
      </c>
      <c r="R88" s="69">
        <v>1157</v>
      </c>
      <c r="S88" s="69">
        <v>2722</v>
      </c>
    </row>
    <row r="89" spans="1:19" x14ac:dyDescent="0.25">
      <c r="A89" s="1" t="s">
        <v>208</v>
      </c>
      <c r="B89" s="1" t="s">
        <v>1</v>
      </c>
      <c r="C89" s="69">
        <v>10328</v>
      </c>
      <c r="D89" s="69">
        <v>4319</v>
      </c>
      <c r="E89" s="31">
        <v>0.41818357862122385</v>
      </c>
      <c r="F89" s="69">
        <v>1451</v>
      </c>
      <c r="G89" s="69">
        <v>698</v>
      </c>
      <c r="H89" s="33">
        <v>0.4810475534114404</v>
      </c>
      <c r="I89" s="69">
        <v>19277</v>
      </c>
      <c r="J89" s="69">
        <v>7903</v>
      </c>
      <c r="K89" s="42">
        <v>0.40997043108367487</v>
      </c>
      <c r="L89" s="69">
        <v>31056</v>
      </c>
      <c r="M89" s="69">
        <v>12920</v>
      </c>
      <c r="N89" s="30">
        <v>0.41602266872746008</v>
      </c>
      <c r="P89" s="1" t="s">
        <v>1</v>
      </c>
      <c r="Q89" s="69">
        <v>12920</v>
      </c>
      <c r="R89" s="69">
        <v>16445</v>
      </c>
      <c r="S89" s="69">
        <v>29365</v>
      </c>
    </row>
    <row r="90" spans="1:19" x14ac:dyDescent="0.25">
      <c r="A90" s="1" t="s">
        <v>209</v>
      </c>
      <c r="B90" s="1" t="s">
        <v>64</v>
      </c>
      <c r="C90" s="69">
        <v>614</v>
      </c>
      <c r="D90" s="69">
        <v>447</v>
      </c>
      <c r="E90" s="31">
        <v>0.7280130293159609</v>
      </c>
      <c r="F90" s="69">
        <v>86</v>
      </c>
      <c r="G90" s="69">
        <v>89</v>
      </c>
      <c r="H90" s="33">
        <v>1.0348837209302326</v>
      </c>
      <c r="I90" s="69">
        <v>2498</v>
      </c>
      <c r="J90" s="69">
        <v>1459</v>
      </c>
      <c r="K90" s="42">
        <v>0.58406725380304247</v>
      </c>
      <c r="L90" s="69">
        <v>3198</v>
      </c>
      <c r="M90" s="69">
        <v>1995</v>
      </c>
      <c r="N90" s="30">
        <v>0.6238273921200751</v>
      </c>
      <c r="P90" s="1" t="s">
        <v>64</v>
      </c>
      <c r="Q90" s="69">
        <v>1995</v>
      </c>
      <c r="R90" s="69">
        <v>1796</v>
      </c>
      <c r="S90" s="69">
        <v>3791</v>
      </c>
    </row>
    <row r="91" spans="1:19" x14ac:dyDescent="0.25">
      <c r="A91" s="1" t="s">
        <v>207</v>
      </c>
      <c r="B91" s="1" t="s">
        <v>18</v>
      </c>
      <c r="C91" s="69">
        <v>43963</v>
      </c>
      <c r="D91" s="69">
        <v>18418</v>
      </c>
      <c r="E91" s="31">
        <v>0.41894320223824577</v>
      </c>
      <c r="F91" s="69">
        <v>5593</v>
      </c>
      <c r="G91" s="69">
        <v>2922</v>
      </c>
      <c r="H91" s="33">
        <v>0.52243876273913825</v>
      </c>
      <c r="I91" s="69">
        <v>73552</v>
      </c>
      <c r="J91" s="69">
        <v>34001</v>
      </c>
      <c r="K91" s="42">
        <v>0.46227159016750052</v>
      </c>
      <c r="L91" s="69">
        <v>123108</v>
      </c>
      <c r="M91" s="69">
        <v>55341</v>
      </c>
      <c r="N91" s="30">
        <v>0.44953211814016963</v>
      </c>
      <c r="P91" s="1" t="s">
        <v>18</v>
      </c>
      <c r="Q91" s="69">
        <v>55341</v>
      </c>
      <c r="R91" s="69">
        <v>62229</v>
      </c>
      <c r="S91" s="69">
        <v>117570</v>
      </c>
    </row>
    <row r="92" spans="1:19" x14ac:dyDescent="0.25">
      <c r="A92" s="1" t="s">
        <v>209</v>
      </c>
      <c r="B92" s="1" t="s">
        <v>21</v>
      </c>
      <c r="C92" s="69">
        <v>2489</v>
      </c>
      <c r="D92" s="69">
        <v>1361</v>
      </c>
      <c r="E92" s="31">
        <v>0.54680594616311773</v>
      </c>
      <c r="F92" s="69">
        <v>320</v>
      </c>
      <c r="G92" s="69">
        <v>217</v>
      </c>
      <c r="H92" s="33">
        <v>0.67812499999999998</v>
      </c>
      <c r="I92" s="69">
        <v>3353</v>
      </c>
      <c r="J92" s="69">
        <v>1569</v>
      </c>
      <c r="K92" s="42">
        <v>0.46793915896212346</v>
      </c>
      <c r="L92" s="69">
        <v>6162</v>
      </c>
      <c r="M92" s="69">
        <v>3147</v>
      </c>
      <c r="N92" s="30">
        <v>0.51071080817916259</v>
      </c>
      <c r="P92" s="1" t="s">
        <v>21</v>
      </c>
      <c r="Q92" s="69">
        <v>3147</v>
      </c>
      <c r="R92" s="69">
        <v>3018</v>
      </c>
      <c r="S92" s="69">
        <v>6165</v>
      </c>
    </row>
    <row r="93" spans="1:19" x14ac:dyDescent="0.25">
      <c r="A93" s="1" t="s">
        <v>210</v>
      </c>
      <c r="B93" s="1" t="s">
        <v>19</v>
      </c>
      <c r="C93" s="69">
        <v>1461</v>
      </c>
      <c r="D93" s="69">
        <v>930</v>
      </c>
      <c r="E93" s="31">
        <v>0.63655030800821355</v>
      </c>
      <c r="F93" s="69">
        <v>201</v>
      </c>
      <c r="G93" s="69">
        <v>131</v>
      </c>
      <c r="H93" s="33">
        <v>0.65174129353233834</v>
      </c>
      <c r="I93" s="69">
        <v>3590</v>
      </c>
      <c r="J93" s="69">
        <v>2140</v>
      </c>
      <c r="K93" s="42">
        <v>0.59610027855153203</v>
      </c>
      <c r="L93" s="69">
        <v>5252</v>
      </c>
      <c r="M93" s="69">
        <v>3201</v>
      </c>
      <c r="N93" s="30">
        <v>0.60948210205635944</v>
      </c>
      <c r="P93" s="1" t="s">
        <v>19</v>
      </c>
      <c r="Q93" s="69">
        <v>3201</v>
      </c>
      <c r="R93" s="69">
        <v>2904</v>
      </c>
      <c r="S93" s="69">
        <v>6105</v>
      </c>
    </row>
    <row r="94" spans="1:19" x14ac:dyDescent="0.25">
      <c r="A94" s="1" t="s">
        <v>207</v>
      </c>
      <c r="B94" s="1" t="s">
        <v>25</v>
      </c>
      <c r="C94" s="69">
        <v>1916</v>
      </c>
      <c r="D94" s="69">
        <v>1400</v>
      </c>
      <c r="E94" s="31">
        <v>0.7306889352818372</v>
      </c>
      <c r="F94" s="69">
        <v>309</v>
      </c>
      <c r="G94" s="69">
        <v>182</v>
      </c>
      <c r="H94" s="33">
        <v>0.5889967637540453</v>
      </c>
      <c r="I94" s="69">
        <v>4024</v>
      </c>
      <c r="J94" s="69">
        <v>2594</v>
      </c>
      <c r="K94" s="42">
        <v>0.64463220675944333</v>
      </c>
      <c r="L94" s="69">
        <v>6249</v>
      </c>
      <c r="M94" s="69">
        <v>4176</v>
      </c>
      <c r="N94" s="30">
        <v>0.66826692270763322</v>
      </c>
      <c r="P94" s="1" t="s">
        <v>25</v>
      </c>
      <c r="Q94" s="69">
        <v>4176</v>
      </c>
      <c r="R94" s="69">
        <v>3615</v>
      </c>
      <c r="S94" s="69">
        <v>7791</v>
      </c>
    </row>
    <row r="95" spans="1:19" x14ac:dyDescent="0.25">
      <c r="A95" s="1" t="s">
        <v>207</v>
      </c>
      <c r="B95" s="1" t="s">
        <v>31</v>
      </c>
      <c r="C95" s="69">
        <v>5802</v>
      </c>
      <c r="D95" s="69">
        <v>2883</v>
      </c>
      <c r="E95" s="31">
        <v>0.49689762150982419</v>
      </c>
      <c r="F95" s="69">
        <v>761</v>
      </c>
      <c r="G95" s="69">
        <v>437</v>
      </c>
      <c r="H95" s="33">
        <v>0.57424441524310121</v>
      </c>
      <c r="I95" s="69">
        <v>10533</v>
      </c>
      <c r="J95" s="69">
        <v>5250</v>
      </c>
      <c r="K95" s="42">
        <v>0.49843349473084592</v>
      </c>
      <c r="L95" s="69">
        <v>17096</v>
      </c>
      <c r="M95" s="69">
        <v>8570</v>
      </c>
      <c r="N95" s="30">
        <v>0.50128685072531587</v>
      </c>
      <c r="P95" s="1" t="s">
        <v>31</v>
      </c>
      <c r="Q95" s="69">
        <v>8570</v>
      </c>
      <c r="R95" s="69">
        <v>11093</v>
      </c>
      <c r="S95" s="69">
        <v>19663</v>
      </c>
    </row>
    <row r="96" spans="1:19" x14ac:dyDescent="0.25">
      <c r="A96" s="1" t="s">
        <v>208</v>
      </c>
      <c r="B96" s="1" t="s">
        <v>84</v>
      </c>
      <c r="C96" s="69">
        <v>620</v>
      </c>
      <c r="D96" s="69">
        <v>406</v>
      </c>
      <c r="E96" s="31">
        <v>0.65483870967741931</v>
      </c>
      <c r="F96" s="69">
        <v>72</v>
      </c>
      <c r="G96" s="69">
        <v>71</v>
      </c>
      <c r="H96" s="33">
        <v>0.98611111111111116</v>
      </c>
      <c r="I96" s="69">
        <v>1613</v>
      </c>
      <c r="J96" s="69">
        <v>718</v>
      </c>
      <c r="K96" s="42">
        <v>0.44513329200247986</v>
      </c>
      <c r="L96" s="69">
        <v>2305</v>
      </c>
      <c r="M96" s="69">
        <v>1195</v>
      </c>
      <c r="N96" s="30">
        <v>0.51843817787418656</v>
      </c>
      <c r="P96" s="1" t="s">
        <v>84</v>
      </c>
      <c r="Q96" s="69">
        <v>1195</v>
      </c>
      <c r="R96" s="69">
        <v>1065</v>
      </c>
      <c r="S96" s="69">
        <v>2260</v>
      </c>
    </row>
    <row r="97" spans="1:19" x14ac:dyDescent="0.25">
      <c r="A97" s="1" t="s">
        <v>209</v>
      </c>
      <c r="B97" s="1" t="s">
        <v>53</v>
      </c>
      <c r="C97" s="69">
        <v>1148</v>
      </c>
      <c r="D97" s="69">
        <v>756</v>
      </c>
      <c r="E97" s="31">
        <v>0.65853658536585369</v>
      </c>
      <c r="F97" s="69">
        <v>187</v>
      </c>
      <c r="G97" s="69">
        <v>132</v>
      </c>
      <c r="H97" s="33">
        <v>0.70588235294117652</v>
      </c>
      <c r="I97" s="69">
        <v>2288</v>
      </c>
      <c r="J97" s="69">
        <v>1313</v>
      </c>
      <c r="K97" s="42">
        <v>0.57386363636363635</v>
      </c>
      <c r="L97" s="69">
        <v>3623</v>
      </c>
      <c r="M97" s="69">
        <v>2201</v>
      </c>
      <c r="N97" s="30">
        <v>0.60750759039470048</v>
      </c>
      <c r="P97" s="1" t="s">
        <v>53</v>
      </c>
      <c r="Q97" s="69">
        <v>2201</v>
      </c>
      <c r="R97" s="69">
        <v>1898</v>
      </c>
      <c r="S97" s="69">
        <v>4099</v>
      </c>
    </row>
    <row r="98" spans="1:19" x14ac:dyDescent="0.25">
      <c r="A98" s="1" t="s">
        <v>207</v>
      </c>
      <c r="B98" s="1" t="s">
        <v>9</v>
      </c>
      <c r="C98" s="69">
        <v>32287</v>
      </c>
      <c r="D98" s="69">
        <v>13568</v>
      </c>
      <c r="E98" s="31">
        <v>0.42023105274568712</v>
      </c>
      <c r="F98" s="69">
        <v>4366</v>
      </c>
      <c r="G98" s="69">
        <v>2051</v>
      </c>
      <c r="H98" s="33">
        <v>0.46976637654603759</v>
      </c>
      <c r="I98" s="69">
        <v>87643</v>
      </c>
      <c r="J98" s="69">
        <v>40162</v>
      </c>
      <c r="K98" s="42">
        <v>0.45824538183311847</v>
      </c>
      <c r="L98" s="69">
        <v>124296</v>
      </c>
      <c r="M98" s="69">
        <v>55781</v>
      </c>
      <c r="N98" s="30">
        <v>0.44877550363648067</v>
      </c>
      <c r="P98" s="1" t="s">
        <v>9</v>
      </c>
      <c r="Q98" s="69">
        <v>55781</v>
      </c>
      <c r="R98" s="69">
        <v>55263</v>
      </c>
      <c r="S98" s="69">
        <v>111044</v>
      </c>
    </row>
    <row r="99" spans="1:19" x14ac:dyDescent="0.25">
      <c r="A99" s="1" t="s">
        <v>207</v>
      </c>
      <c r="B99" s="1" t="s">
        <v>6</v>
      </c>
      <c r="C99" s="69">
        <v>20864</v>
      </c>
      <c r="D99" s="69">
        <v>10655</v>
      </c>
      <c r="E99" s="31">
        <v>0.51068826687116564</v>
      </c>
      <c r="F99" s="69">
        <v>2795</v>
      </c>
      <c r="G99" s="69">
        <v>1785</v>
      </c>
      <c r="H99" s="33">
        <v>0.63864042933810372</v>
      </c>
      <c r="I99" s="69">
        <v>69390</v>
      </c>
      <c r="J99" s="69">
        <v>41636</v>
      </c>
      <c r="K99" s="42">
        <v>0.60002882259691603</v>
      </c>
      <c r="L99" s="69">
        <v>93049</v>
      </c>
      <c r="M99" s="69">
        <v>54076</v>
      </c>
      <c r="N99" s="30">
        <v>0.58115616503132761</v>
      </c>
      <c r="P99" s="1" t="s">
        <v>6</v>
      </c>
      <c r="Q99" s="69">
        <v>54076</v>
      </c>
      <c r="R99" s="69">
        <v>48797</v>
      </c>
      <c r="S99" s="69">
        <v>102873</v>
      </c>
    </row>
    <row r="100" spans="1:19" x14ac:dyDescent="0.25">
      <c r="A100" s="81" t="s">
        <v>194</v>
      </c>
      <c r="B100" s="48" t="s">
        <v>211</v>
      </c>
      <c r="C100" s="70">
        <v>292915</v>
      </c>
      <c r="D100" s="70">
        <v>144144</v>
      </c>
      <c r="E100" s="32">
        <v>0.49210180427769146</v>
      </c>
      <c r="F100" s="70">
        <v>39152</v>
      </c>
      <c r="G100" s="70">
        <v>22376</v>
      </c>
      <c r="H100" s="33">
        <v>0.57151614221495706</v>
      </c>
      <c r="I100" s="70">
        <v>680000</v>
      </c>
      <c r="J100" s="70">
        <v>342444</v>
      </c>
      <c r="K100" s="42">
        <v>0.50359411764705886</v>
      </c>
      <c r="L100" s="70">
        <v>1012067</v>
      </c>
      <c r="M100" s="70">
        <v>508964</v>
      </c>
      <c r="N100" s="30">
        <v>0.50289555928609464</v>
      </c>
      <c r="O100" s="7"/>
      <c r="P100" s="48" t="s">
        <v>211</v>
      </c>
      <c r="Q100" s="70">
        <v>508964</v>
      </c>
      <c r="R100" s="70">
        <v>510951</v>
      </c>
      <c r="S100" s="70">
        <v>1019915</v>
      </c>
    </row>
    <row r="101" spans="1:19" x14ac:dyDescent="0.25">
      <c r="A101" s="82"/>
      <c r="B101" s="47" t="s">
        <v>209</v>
      </c>
      <c r="C101" s="71">
        <v>39653</v>
      </c>
      <c r="D101" s="71">
        <v>19701</v>
      </c>
      <c r="E101" s="31">
        <v>0.49683504400675865</v>
      </c>
      <c r="F101" s="71">
        <v>5400</v>
      </c>
      <c r="G101" s="71">
        <v>3338</v>
      </c>
      <c r="H101" s="33">
        <v>0.61814814814814811</v>
      </c>
      <c r="I101" s="71">
        <v>86373</v>
      </c>
      <c r="J101" s="71">
        <v>44235</v>
      </c>
      <c r="K101" s="42">
        <v>0.51213921016984476</v>
      </c>
      <c r="L101" s="71">
        <v>131426</v>
      </c>
      <c r="M101" s="71">
        <v>67274</v>
      </c>
      <c r="N101" s="30">
        <v>0.51187740629707967</v>
      </c>
      <c r="O101" s="7"/>
      <c r="P101" s="47" t="s">
        <v>209</v>
      </c>
      <c r="Q101" s="71">
        <v>67274</v>
      </c>
      <c r="R101" s="71">
        <v>64389</v>
      </c>
      <c r="S101" s="71">
        <v>131663</v>
      </c>
    </row>
    <row r="102" spans="1:19" x14ac:dyDescent="0.25">
      <c r="A102" s="82"/>
      <c r="B102" s="44" t="s">
        <v>207</v>
      </c>
      <c r="C102" s="72">
        <v>171762</v>
      </c>
      <c r="D102" s="72">
        <v>82027</v>
      </c>
      <c r="E102" s="31">
        <v>0.47756197529139155</v>
      </c>
      <c r="F102" s="72">
        <v>22852</v>
      </c>
      <c r="G102" s="72">
        <v>12624</v>
      </c>
      <c r="H102" s="33">
        <v>0.55242429546647998</v>
      </c>
      <c r="I102" s="72">
        <v>397037</v>
      </c>
      <c r="J102" s="72">
        <v>199211</v>
      </c>
      <c r="K102" s="42">
        <v>0.50174416993882187</v>
      </c>
      <c r="L102" s="72">
        <v>591651</v>
      </c>
      <c r="M102" s="72">
        <v>293862</v>
      </c>
      <c r="N102" s="30">
        <v>0.49668132057581243</v>
      </c>
      <c r="O102" s="7"/>
      <c r="P102" s="44" t="s">
        <v>207</v>
      </c>
      <c r="Q102" s="72">
        <v>293862</v>
      </c>
      <c r="R102" s="72">
        <v>300402</v>
      </c>
      <c r="S102" s="72">
        <v>594264</v>
      </c>
    </row>
    <row r="103" spans="1:19" x14ac:dyDescent="0.25">
      <c r="A103" s="82"/>
      <c r="B103" s="45" t="s">
        <v>208</v>
      </c>
      <c r="C103" s="73">
        <v>32604</v>
      </c>
      <c r="D103" s="73">
        <v>16983</v>
      </c>
      <c r="E103" s="31">
        <v>0.52088700772911301</v>
      </c>
      <c r="F103" s="73">
        <v>4439</v>
      </c>
      <c r="G103" s="73">
        <v>2727</v>
      </c>
      <c r="H103" s="33">
        <v>0.6143275512502816</v>
      </c>
      <c r="I103" s="73">
        <v>69192</v>
      </c>
      <c r="J103" s="73">
        <v>32014</v>
      </c>
      <c r="K103" s="42">
        <v>0.46268354723089372</v>
      </c>
      <c r="L103" s="73">
        <v>106235</v>
      </c>
      <c r="M103" s="73">
        <v>51724</v>
      </c>
      <c r="N103" s="30">
        <v>0.48688285404998355</v>
      </c>
      <c r="O103" s="7"/>
      <c r="P103" s="45" t="s">
        <v>208</v>
      </c>
      <c r="Q103" s="73">
        <v>51724</v>
      </c>
      <c r="R103" s="73">
        <v>57234</v>
      </c>
      <c r="S103" s="73">
        <v>108958</v>
      </c>
    </row>
    <row r="104" spans="1:19" x14ac:dyDescent="0.25">
      <c r="A104" s="83"/>
      <c r="B104" s="46" t="s">
        <v>210</v>
      </c>
      <c r="C104" s="74">
        <v>48896</v>
      </c>
      <c r="D104" s="74">
        <v>25433</v>
      </c>
      <c r="E104" s="31">
        <v>0.52014479712041883</v>
      </c>
      <c r="F104" s="74">
        <v>6461</v>
      </c>
      <c r="G104" s="74">
        <v>3687</v>
      </c>
      <c r="H104" s="33">
        <v>0.57065469741526076</v>
      </c>
      <c r="I104" s="74">
        <v>127398</v>
      </c>
      <c r="J104" s="74">
        <v>66984</v>
      </c>
      <c r="K104" s="42">
        <v>0.52578533414967266</v>
      </c>
      <c r="L104" s="74">
        <v>182755</v>
      </c>
      <c r="M104" s="74">
        <v>96104</v>
      </c>
      <c r="N104" s="30">
        <v>0.5258624935022298</v>
      </c>
      <c r="P104" s="46" t="s">
        <v>210</v>
      </c>
      <c r="Q104" s="75">
        <v>96104</v>
      </c>
      <c r="R104" s="74">
        <v>88926</v>
      </c>
      <c r="S104" s="75">
        <v>185030</v>
      </c>
    </row>
    <row r="105" spans="1:19" x14ac:dyDescent="0.25">
      <c r="G105" s="8"/>
      <c r="P105" s="8"/>
    </row>
    <row r="107" spans="1:19" ht="33.75" x14ac:dyDescent="0.25">
      <c r="B107" s="2"/>
      <c r="C107" s="5" t="s">
        <v>87</v>
      </c>
      <c r="D107" s="4" t="s">
        <v>89</v>
      </c>
      <c r="E107" s="40" t="s">
        <v>88</v>
      </c>
      <c r="F107" s="37" t="s">
        <v>94</v>
      </c>
    </row>
    <row r="108" spans="1:19" x14ac:dyDescent="0.25">
      <c r="B108" s="2" t="s">
        <v>92</v>
      </c>
      <c r="C108" s="32">
        <v>0.49210180427769146</v>
      </c>
      <c r="D108" s="34">
        <v>0.57151614221495706</v>
      </c>
      <c r="E108" s="43">
        <v>0.50359411764705886</v>
      </c>
      <c r="F108" s="30">
        <v>0.50289555928609464</v>
      </c>
    </row>
    <row r="109" spans="1:19" x14ac:dyDescent="0.25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25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25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25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25">
      <c r="A115" s="52" t="s">
        <v>218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25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25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25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25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CC2BA"/>
  </sheetPr>
  <dimension ref="A1:L74"/>
  <sheetViews>
    <sheetView showGridLines="0" topLeftCell="A19" workbookViewId="0">
      <selection activeCell="J40" sqref="J40:K74"/>
    </sheetView>
  </sheetViews>
  <sheetFormatPr defaultColWidth="9.140625" defaultRowHeight="12.75" x14ac:dyDescent="0.2"/>
  <cols>
    <col min="1" max="1" width="36.5703125" style="10" customWidth="1"/>
    <col min="2" max="2" width="16.42578125" style="10" bestFit="1" customWidth="1"/>
    <col min="3" max="3" width="9.140625" style="10"/>
    <col min="4" max="4" width="36.5703125" style="10" customWidth="1"/>
    <col min="5" max="5" width="16.42578125" style="10" bestFit="1" customWidth="1"/>
    <col min="6" max="6" width="9.140625" style="10"/>
    <col min="7" max="7" width="36.5703125" style="10" customWidth="1"/>
    <col min="8" max="8" width="16.42578125" style="10" bestFit="1" customWidth="1"/>
    <col min="9" max="9" width="9.140625" style="10"/>
    <col min="10" max="10" width="36.5703125" style="10" customWidth="1"/>
    <col min="11" max="11" width="16.42578125" style="10" bestFit="1" customWidth="1"/>
    <col min="12" max="16384" width="9.140625" style="10"/>
  </cols>
  <sheetData>
    <row r="1" spans="1:11" ht="27.75" customHeight="1" x14ac:dyDescent="0.2">
      <c r="A1" s="91" t="s">
        <v>219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7" spans="1:12" ht="18" x14ac:dyDescent="0.25">
      <c r="A37" s="92" t="s">
        <v>95</v>
      </c>
      <c r="B37" s="93"/>
      <c r="C37" s="9"/>
      <c r="D37" s="92" t="s">
        <v>96</v>
      </c>
      <c r="E37" s="93"/>
      <c r="F37" s="9"/>
      <c r="G37" s="92" t="s">
        <v>97</v>
      </c>
      <c r="H37" s="93"/>
      <c r="I37" s="9"/>
      <c r="J37" s="92" t="s">
        <v>98</v>
      </c>
      <c r="K37" s="93"/>
    </row>
    <row r="38" spans="1:12" x14ac:dyDescent="0.2">
      <c r="A38" s="88" t="s">
        <v>99</v>
      </c>
      <c r="B38" s="89"/>
      <c r="C38" s="9"/>
      <c r="D38" s="90" t="s">
        <v>100</v>
      </c>
      <c r="E38" s="89"/>
      <c r="F38" s="9"/>
      <c r="G38" s="90" t="s">
        <v>101</v>
      </c>
      <c r="H38" s="89"/>
      <c r="I38" s="9"/>
      <c r="J38" s="90" t="s">
        <v>102</v>
      </c>
      <c r="K38" s="89"/>
    </row>
    <row r="39" spans="1:12" ht="15" x14ac:dyDescent="0.2">
      <c r="A39" s="24" t="s">
        <v>90</v>
      </c>
      <c r="B39" s="11" t="s">
        <v>103</v>
      </c>
      <c r="C39" s="25" t="s">
        <v>189</v>
      </c>
      <c r="D39" s="11" t="s">
        <v>90</v>
      </c>
      <c r="E39" s="11" t="s">
        <v>103</v>
      </c>
      <c r="F39" s="25" t="s">
        <v>189</v>
      </c>
      <c r="G39" s="11" t="s">
        <v>90</v>
      </c>
      <c r="H39" s="11" t="s">
        <v>103</v>
      </c>
      <c r="I39" s="25" t="s">
        <v>189</v>
      </c>
      <c r="J39" s="11" t="s">
        <v>90</v>
      </c>
      <c r="K39" s="11" t="s">
        <v>103</v>
      </c>
      <c r="L39" s="25" t="s">
        <v>189</v>
      </c>
    </row>
    <row r="40" spans="1:12" ht="15" x14ac:dyDescent="0.2">
      <c r="A40" s="12" t="s">
        <v>104</v>
      </c>
      <c r="B40" s="35">
        <v>0.59998495416393516</v>
      </c>
      <c r="C40" s="26">
        <v>0.9</v>
      </c>
      <c r="D40" s="12" t="s">
        <v>109</v>
      </c>
      <c r="E40" s="35">
        <v>0.66381178412960484</v>
      </c>
      <c r="F40" s="26">
        <v>0.9</v>
      </c>
      <c r="G40" s="12" t="s">
        <v>106</v>
      </c>
      <c r="H40" s="35">
        <v>0.75906940063091488</v>
      </c>
      <c r="I40" s="26">
        <v>0.9</v>
      </c>
      <c r="J40" s="12" t="s">
        <v>135</v>
      </c>
      <c r="K40" s="35">
        <v>0.74024640657084184</v>
      </c>
      <c r="L40" s="26">
        <v>0.9</v>
      </c>
    </row>
    <row r="41" spans="1:12" ht="15" x14ac:dyDescent="0.2">
      <c r="A41" s="12" t="s">
        <v>108</v>
      </c>
      <c r="B41" s="35">
        <v>0.50916900386372999</v>
      </c>
      <c r="C41" s="26">
        <v>0.9</v>
      </c>
      <c r="D41" s="12" t="s">
        <v>112</v>
      </c>
      <c r="E41" s="35">
        <v>0.6025749618837879</v>
      </c>
      <c r="F41" s="26">
        <v>0.9</v>
      </c>
      <c r="G41" s="12" t="s">
        <v>134</v>
      </c>
      <c r="H41" s="35">
        <v>0.66375736417193976</v>
      </c>
      <c r="I41" s="26">
        <v>0.9</v>
      </c>
      <c r="J41" s="12" t="s">
        <v>155</v>
      </c>
      <c r="K41" s="35">
        <v>0.69669177857844744</v>
      </c>
      <c r="L41" s="26">
        <v>0.9</v>
      </c>
    </row>
    <row r="42" spans="1:12" ht="15" x14ac:dyDescent="0.2">
      <c r="A42" s="12" t="s">
        <v>116</v>
      </c>
      <c r="B42" s="35">
        <v>0.50868276154171965</v>
      </c>
      <c r="C42" s="26">
        <v>0.9</v>
      </c>
      <c r="D42" s="12" t="s">
        <v>113</v>
      </c>
      <c r="E42" s="35">
        <v>0.59036144578313254</v>
      </c>
      <c r="F42" s="26">
        <v>0.9</v>
      </c>
      <c r="G42" s="12" t="s">
        <v>126</v>
      </c>
      <c r="H42" s="35">
        <v>0.66362618018883024</v>
      </c>
      <c r="I42" s="26">
        <v>0.9</v>
      </c>
      <c r="J42" s="12" t="s">
        <v>111</v>
      </c>
      <c r="K42" s="35">
        <v>0.69075551384326606</v>
      </c>
      <c r="L42" s="26">
        <v>0.9</v>
      </c>
    </row>
    <row r="43" spans="1:12" ht="15" x14ac:dyDescent="0.2">
      <c r="A43" s="12" t="s">
        <v>120</v>
      </c>
      <c r="B43" s="35">
        <v>0.47539523491427299</v>
      </c>
      <c r="C43" s="26">
        <v>0.9</v>
      </c>
      <c r="D43" s="12" t="s">
        <v>156</v>
      </c>
      <c r="E43" s="35">
        <v>0.53913196069255964</v>
      </c>
      <c r="F43" s="26">
        <v>0.9</v>
      </c>
      <c r="G43" s="12" t="s">
        <v>151</v>
      </c>
      <c r="H43" s="35">
        <v>0.64700059394179366</v>
      </c>
      <c r="I43" s="26">
        <v>0.9</v>
      </c>
      <c r="J43" s="12" t="s">
        <v>107</v>
      </c>
      <c r="K43" s="35">
        <v>0.68392044092978677</v>
      </c>
      <c r="L43" s="26">
        <v>0.9</v>
      </c>
    </row>
    <row r="44" spans="1:12" ht="15" x14ac:dyDescent="0.2">
      <c r="A44" s="12" t="s">
        <v>136</v>
      </c>
      <c r="B44" s="35">
        <v>0.45846205831241554</v>
      </c>
      <c r="C44" s="26">
        <v>0.9</v>
      </c>
      <c r="D44" s="12" t="s">
        <v>105</v>
      </c>
      <c r="E44" s="35">
        <v>0.51515837104072393</v>
      </c>
      <c r="F44" s="26">
        <v>0.9</v>
      </c>
      <c r="G44" s="12" t="s">
        <v>130</v>
      </c>
      <c r="H44" s="35">
        <v>0.64525222551928785</v>
      </c>
      <c r="I44" s="26">
        <v>0.9</v>
      </c>
      <c r="J44" s="12" t="s">
        <v>122</v>
      </c>
      <c r="K44" s="35">
        <v>0.67862199150542712</v>
      </c>
      <c r="L44" s="26">
        <v>0.9</v>
      </c>
    </row>
    <row r="45" spans="1:12" ht="15" x14ac:dyDescent="0.2">
      <c r="A45" s="12" t="s">
        <v>128</v>
      </c>
      <c r="B45" s="35">
        <v>0.45151411768528449</v>
      </c>
      <c r="C45" s="26">
        <v>0.9</v>
      </c>
      <c r="D45" s="12" t="s">
        <v>150</v>
      </c>
      <c r="E45" s="35">
        <v>0.51464939368833318</v>
      </c>
      <c r="F45" s="26">
        <v>0.9</v>
      </c>
      <c r="G45" s="12" t="s">
        <v>117</v>
      </c>
      <c r="H45" s="35">
        <v>0.64364844903988183</v>
      </c>
      <c r="I45" s="26">
        <v>0.9</v>
      </c>
      <c r="J45" s="12" t="s">
        <v>164</v>
      </c>
      <c r="K45" s="35">
        <v>0.65700712589073629</v>
      </c>
      <c r="L45" s="26">
        <v>0.9</v>
      </c>
    </row>
    <row r="46" spans="1:12" ht="15" x14ac:dyDescent="0.2">
      <c r="A46" s="12" t="s">
        <v>124</v>
      </c>
      <c r="B46" s="35">
        <v>0.4487699639361154</v>
      </c>
      <c r="C46" s="26">
        <v>0.9</v>
      </c>
      <c r="D46" s="12" t="s">
        <v>153</v>
      </c>
      <c r="E46" s="35">
        <v>0.50415759255592951</v>
      </c>
      <c r="F46" s="26">
        <v>0.9</v>
      </c>
      <c r="G46" s="12" t="s">
        <v>118</v>
      </c>
      <c r="H46" s="35">
        <v>0.63747143945163742</v>
      </c>
      <c r="I46" s="26">
        <v>0.9</v>
      </c>
      <c r="J46" s="12" t="s">
        <v>161</v>
      </c>
      <c r="K46" s="35">
        <v>0.65564971751412426</v>
      </c>
      <c r="L46" s="26">
        <v>0.9</v>
      </c>
    </row>
    <row r="47" spans="1:12" ht="15" x14ac:dyDescent="0.2">
      <c r="A47" s="12" t="s">
        <v>140</v>
      </c>
      <c r="B47" s="35">
        <v>0.44705065507456376</v>
      </c>
      <c r="C47" s="26">
        <v>0.9</v>
      </c>
      <c r="D47" s="12" t="s">
        <v>137</v>
      </c>
      <c r="E47" s="35">
        <v>0.50180505415162457</v>
      </c>
      <c r="F47" s="26">
        <v>0.9</v>
      </c>
      <c r="G47" s="12" t="s">
        <v>121</v>
      </c>
      <c r="H47" s="35">
        <v>0.62678696976798687</v>
      </c>
      <c r="I47" s="26">
        <v>0.9</v>
      </c>
      <c r="J47" s="12" t="s">
        <v>131</v>
      </c>
      <c r="K47" s="35">
        <v>0.65558633425669433</v>
      </c>
      <c r="L47" s="26">
        <v>0.9</v>
      </c>
    </row>
    <row r="48" spans="1:12" ht="15" x14ac:dyDescent="0.2">
      <c r="A48" s="12" t="s">
        <v>132</v>
      </c>
      <c r="B48" s="35">
        <v>0.38881021876715893</v>
      </c>
      <c r="C48" s="26">
        <v>0.9</v>
      </c>
      <c r="D48" s="12" t="s">
        <v>125</v>
      </c>
      <c r="E48" s="35">
        <v>0.46894409937888198</v>
      </c>
      <c r="F48" s="26">
        <v>0.9</v>
      </c>
      <c r="G48" s="12" t="s">
        <v>114</v>
      </c>
      <c r="H48" s="35">
        <v>0.62035735796024893</v>
      </c>
      <c r="I48" s="26">
        <v>0.9</v>
      </c>
      <c r="J48" s="12" t="s">
        <v>139</v>
      </c>
      <c r="K48" s="35">
        <v>0.63704112613855923</v>
      </c>
      <c r="L48" s="26">
        <v>0.9</v>
      </c>
    </row>
    <row r="49" spans="4:12" ht="15" x14ac:dyDescent="0.2">
      <c r="D49" s="12" t="s">
        <v>144</v>
      </c>
      <c r="E49" s="35">
        <v>0.43574205351017609</v>
      </c>
      <c r="F49" s="26">
        <v>0.9</v>
      </c>
      <c r="G49" s="12" t="s">
        <v>129</v>
      </c>
      <c r="H49" s="35">
        <v>0.60596161698652506</v>
      </c>
      <c r="I49" s="26">
        <v>0.9</v>
      </c>
      <c r="J49" s="12" t="s">
        <v>143</v>
      </c>
      <c r="K49" s="35">
        <v>0.6357593885011632</v>
      </c>
      <c r="L49" s="26">
        <v>0.9</v>
      </c>
    </row>
    <row r="50" spans="4:12" ht="15" x14ac:dyDescent="0.2">
      <c r="D50" s="12" t="s">
        <v>162</v>
      </c>
      <c r="E50" s="35">
        <v>0.42106631989596877</v>
      </c>
      <c r="F50" s="26">
        <v>0.9</v>
      </c>
      <c r="G50" s="12" t="s">
        <v>138</v>
      </c>
      <c r="H50" s="35">
        <v>0.59389804813340918</v>
      </c>
      <c r="I50" s="26">
        <v>0.9</v>
      </c>
      <c r="J50" s="12" t="s">
        <v>170</v>
      </c>
      <c r="K50" s="35">
        <v>0.63195747342088804</v>
      </c>
      <c r="L50" s="26">
        <v>0.9</v>
      </c>
    </row>
    <row r="51" spans="4:12" ht="15" x14ac:dyDescent="0.2">
      <c r="D51" s="12" t="s">
        <v>159</v>
      </c>
      <c r="E51" s="35">
        <v>0.39906275843057981</v>
      </c>
      <c r="F51" s="26">
        <v>0.9</v>
      </c>
      <c r="G51" s="12" t="s">
        <v>167</v>
      </c>
      <c r="H51" s="35">
        <v>0.5903219938148081</v>
      </c>
      <c r="I51" s="26">
        <v>0.9</v>
      </c>
      <c r="J51" s="12" t="s">
        <v>119</v>
      </c>
      <c r="K51" s="35">
        <v>0.62614259597806221</v>
      </c>
      <c r="L51" s="26">
        <v>0.9</v>
      </c>
    </row>
    <row r="52" spans="4:12" ht="15" x14ac:dyDescent="0.2">
      <c r="G52" s="12" t="s">
        <v>133</v>
      </c>
      <c r="H52" s="35">
        <v>0.56730634542653036</v>
      </c>
      <c r="I52" s="26">
        <v>0.9</v>
      </c>
      <c r="J52" s="12" t="s">
        <v>127</v>
      </c>
      <c r="K52" s="35">
        <v>0.61936376210235133</v>
      </c>
      <c r="L52" s="26">
        <v>0.9</v>
      </c>
    </row>
    <row r="53" spans="4:12" ht="15" x14ac:dyDescent="0.2">
      <c r="G53" s="12" t="s">
        <v>145</v>
      </c>
      <c r="H53" s="35">
        <v>0.56253869969040249</v>
      </c>
      <c r="I53" s="26">
        <v>0.9</v>
      </c>
      <c r="J53" s="12" t="s">
        <v>110</v>
      </c>
      <c r="K53" s="35">
        <v>0.61779575328614766</v>
      </c>
      <c r="L53" s="26">
        <v>0.9</v>
      </c>
    </row>
    <row r="54" spans="4:12" ht="15" x14ac:dyDescent="0.2">
      <c r="G54" s="12" t="s">
        <v>157</v>
      </c>
      <c r="H54" s="35">
        <v>0.55214243787908435</v>
      </c>
      <c r="I54" s="26">
        <v>0.9</v>
      </c>
      <c r="J54" s="12" t="s">
        <v>123</v>
      </c>
      <c r="K54" s="35">
        <v>0.6174174174174174</v>
      </c>
      <c r="L54" s="26">
        <v>0.9</v>
      </c>
    </row>
    <row r="55" spans="4:12" ht="15" x14ac:dyDescent="0.2">
      <c r="G55" s="12" t="s">
        <v>142</v>
      </c>
      <c r="H55" s="35">
        <v>0.54017794096878968</v>
      </c>
      <c r="I55" s="26">
        <v>0.9</v>
      </c>
      <c r="J55" s="12" t="s">
        <v>172</v>
      </c>
      <c r="K55" s="35">
        <v>0.60566572237960337</v>
      </c>
      <c r="L55" s="26">
        <v>0.9</v>
      </c>
    </row>
    <row r="56" spans="4:12" ht="15" x14ac:dyDescent="0.2">
      <c r="G56" s="12" t="s">
        <v>141</v>
      </c>
      <c r="H56" s="35">
        <v>0.52645245050308342</v>
      </c>
      <c r="I56" s="26">
        <v>0.9</v>
      </c>
      <c r="J56" s="12" t="s">
        <v>174</v>
      </c>
      <c r="K56" s="35">
        <v>0.60496679179901824</v>
      </c>
      <c r="L56" s="26">
        <v>0.9</v>
      </c>
    </row>
    <row r="57" spans="4:12" ht="15" x14ac:dyDescent="0.2">
      <c r="G57" s="12" t="s">
        <v>147</v>
      </c>
      <c r="H57" s="35">
        <v>0.48994472539103845</v>
      </c>
      <c r="I57" s="26">
        <v>0.9</v>
      </c>
      <c r="J57" s="12" t="s">
        <v>171</v>
      </c>
      <c r="K57" s="35">
        <v>0.59703229560663373</v>
      </c>
      <c r="L57" s="26">
        <v>0.9</v>
      </c>
    </row>
    <row r="58" spans="4:12" ht="15" x14ac:dyDescent="0.2">
      <c r="G58" s="12" t="s">
        <v>165</v>
      </c>
      <c r="H58" s="35">
        <v>0.4845428996528352</v>
      </c>
      <c r="I58" s="26">
        <v>0.9</v>
      </c>
      <c r="J58" s="12" t="s">
        <v>178</v>
      </c>
      <c r="K58" s="35">
        <v>0.5952547103977669</v>
      </c>
      <c r="L58" s="26">
        <v>0.9</v>
      </c>
    </row>
    <row r="59" spans="4:12" ht="15" x14ac:dyDescent="0.2">
      <c r="G59" s="12" t="s">
        <v>160</v>
      </c>
      <c r="H59" s="35">
        <v>0.47712206952303959</v>
      </c>
      <c r="I59" s="26">
        <v>0.9</v>
      </c>
      <c r="J59" s="12" t="s">
        <v>149</v>
      </c>
      <c r="K59" s="35">
        <v>0.59401309635173061</v>
      </c>
      <c r="L59" s="26">
        <v>0.9</v>
      </c>
    </row>
    <row r="60" spans="4:12" ht="15" x14ac:dyDescent="0.2">
      <c r="D60" s="10" t="s">
        <v>220</v>
      </c>
      <c r="G60" s="12" t="s">
        <v>148</v>
      </c>
      <c r="H60" s="35">
        <v>0.46898817345597898</v>
      </c>
      <c r="I60" s="26">
        <v>0.9</v>
      </c>
      <c r="J60" s="12" t="s">
        <v>158</v>
      </c>
      <c r="K60" s="35">
        <v>0.59356568364611262</v>
      </c>
      <c r="L60" s="26">
        <v>0.9</v>
      </c>
    </row>
    <row r="61" spans="4:12" ht="15" x14ac:dyDescent="0.2">
      <c r="G61" s="12" t="s">
        <v>169</v>
      </c>
      <c r="H61" s="35">
        <v>0.44227353463587921</v>
      </c>
      <c r="I61" s="26">
        <v>0.9</v>
      </c>
      <c r="J61" s="12" t="s">
        <v>146</v>
      </c>
      <c r="K61" s="35">
        <v>0.58094893154654115</v>
      </c>
      <c r="L61" s="26">
        <v>0.9</v>
      </c>
    </row>
    <row r="62" spans="4:12" ht="15" x14ac:dyDescent="0.2">
      <c r="J62" s="12" t="s">
        <v>115</v>
      </c>
      <c r="K62" s="35">
        <v>0.57965594614809279</v>
      </c>
      <c r="L62" s="26">
        <v>0.9</v>
      </c>
    </row>
    <row r="63" spans="4:12" ht="15" x14ac:dyDescent="0.2">
      <c r="J63" s="12" t="s">
        <v>152</v>
      </c>
      <c r="K63" s="35">
        <v>0.57793017456359097</v>
      </c>
      <c r="L63" s="26">
        <v>0.9</v>
      </c>
    </row>
    <row r="64" spans="4:12" ht="15" x14ac:dyDescent="0.2">
      <c r="J64" s="12" t="s">
        <v>168</v>
      </c>
      <c r="K64" s="35">
        <v>0.5681387157951775</v>
      </c>
      <c r="L64" s="26">
        <v>0.9</v>
      </c>
    </row>
    <row r="65" spans="1:12" ht="15" x14ac:dyDescent="0.2">
      <c r="J65" s="12" t="s">
        <v>175</v>
      </c>
      <c r="K65" s="35">
        <v>0.56080837242872605</v>
      </c>
      <c r="L65" s="26">
        <v>0.9</v>
      </c>
    </row>
    <row r="66" spans="1:12" ht="15" x14ac:dyDescent="0.2">
      <c r="J66" s="12" t="s">
        <v>166</v>
      </c>
      <c r="K66" s="35">
        <v>0.55132145052243398</v>
      </c>
      <c r="L66" s="26">
        <v>0.9</v>
      </c>
    </row>
    <row r="67" spans="1:12" ht="15" x14ac:dyDescent="0.25">
      <c r="A67"/>
      <c r="B67"/>
      <c r="C67"/>
      <c r="J67" s="12" t="s">
        <v>163</v>
      </c>
      <c r="K67" s="35">
        <v>0.54663072776280319</v>
      </c>
      <c r="L67" s="26">
        <v>0.9</v>
      </c>
    </row>
    <row r="68" spans="1:12" ht="15" x14ac:dyDescent="0.2">
      <c r="J68" s="12" t="s">
        <v>173</v>
      </c>
      <c r="K68" s="35">
        <v>0.54446854663774402</v>
      </c>
      <c r="L68" s="26">
        <v>0.9</v>
      </c>
    </row>
    <row r="69" spans="1:12" ht="15" x14ac:dyDescent="0.2">
      <c r="J69" s="12" t="s">
        <v>154</v>
      </c>
      <c r="K69" s="35">
        <v>0.54009819967266781</v>
      </c>
      <c r="L69" s="26">
        <v>0.9</v>
      </c>
    </row>
    <row r="70" spans="1:12" ht="15" x14ac:dyDescent="0.2">
      <c r="J70" s="12" t="s">
        <v>176</v>
      </c>
      <c r="K70" s="35">
        <v>0.53220191470844214</v>
      </c>
      <c r="L70" s="26">
        <v>0.9</v>
      </c>
    </row>
    <row r="71" spans="1:12" ht="15" x14ac:dyDescent="0.2">
      <c r="J71" s="12" t="s">
        <v>180</v>
      </c>
      <c r="K71" s="35">
        <v>0.49602356406480119</v>
      </c>
      <c r="L71" s="26">
        <v>0.9</v>
      </c>
    </row>
    <row r="72" spans="1:12" ht="15" x14ac:dyDescent="0.2">
      <c r="J72" s="12" t="s">
        <v>181</v>
      </c>
      <c r="K72" s="35">
        <v>0.48683660676974511</v>
      </c>
      <c r="L72" s="26">
        <v>0.9</v>
      </c>
    </row>
    <row r="73" spans="1:12" ht="15" x14ac:dyDescent="0.2">
      <c r="J73" s="12" t="s">
        <v>177</v>
      </c>
      <c r="K73" s="35">
        <v>0.48318924111431316</v>
      </c>
      <c r="L73" s="26">
        <v>0.9</v>
      </c>
    </row>
    <row r="74" spans="1:12" ht="15" x14ac:dyDescent="0.2">
      <c r="J74" s="12" t="s">
        <v>179</v>
      </c>
      <c r="K74" s="35">
        <v>0.46398852223816356</v>
      </c>
      <c r="L74" s="26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O81"/>
  <sheetViews>
    <sheetView showGridLines="0" tabSelected="1" zoomScale="80" zoomScaleNormal="80" workbookViewId="0">
      <selection activeCell="M27" sqref="M27"/>
    </sheetView>
  </sheetViews>
  <sheetFormatPr defaultColWidth="9.140625" defaultRowHeight="12.75" x14ac:dyDescent="0.25"/>
  <cols>
    <col min="1" max="1" width="9.7109375" style="14" customWidth="1"/>
    <col min="2" max="2" width="13.85546875" style="14" bestFit="1" customWidth="1"/>
    <col min="3" max="3" width="27.28515625" style="14" bestFit="1" customWidth="1"/>
    <col min="4" max="8" width="15.42578125" style="14" customWidth="1"/>
    <col min="9" max="11" width="9.140625" style="14"/>
    <col min="12" max="12" width="10.28515625" style="14" customWidth="1"/>
    <col min="13" max="13" width="19.140625" style="14" bestFit="1" customWidth="1"/>
    <col min="14" max="16384" width="9.140625" style="14"/>
  </cols>
  <sheetData>
    <row r="1" spans="1:15" ht="28.5" customHeight="1" x14ac:dyDescent="0.25">
      <c r="A1" s="95" t="s">
        <v>221</v>
      </c>
      <c r="B1" s="95"/>
      <c r="C1" s="95"/>
      <c r="D1" s="95"/>
      <c r="E1" s="95"/>
      <c r="F1" s="95"/>
      <c r="G1" s="95"/>
      <c r="H1" s="95"/>
    </row>
    <row r="2" spans="1:15" ht="38.25" x14ac:dyDescent="0.25">
      <c r="A2" s="13" t="s">
        <v>222</v>
      </c>
      <c r="B2" s="13" t="s">
        <v>205</v>
      </c>
      <c r="C2" s="13" t="s">
        <v>90</v>
      </c>
      <c r="D2" s="13" t="s">
        <v>182</v>
      </c>
      <c r="E2" s="13" t="s">
        <v>0</v>
      </c>
      <c r="F2" s="13" t="s">
        <v>206</v>
      </c>
      <c r="G2" s="13" t="s">
        <v>91</v>
      </c>
      <c r="H2" s="13" t="s">
        <v>183</v>
      </c>
    </row>
    <row r="3" spans="1:15" ht="15" x14ac:dyDescent="0.25">
      <c r="A3" s="15" t="s">
        <v>223</v>
      </c>
      <c r="B3" s="12" t="s">
        <v>210</v>
      </c>
      <c r="C3" s="12" t="s">
        <v>106</v>
      </c>
      <c r="D3" s="76">
        <v>19274</v>
      </c>
      <c r="E3" s="15" t="str">
        <f t="shared" ref="E3:E34" si="0">IF(D3&gt;=100000,"GRUPO 1",IF(AND(D3&gt;=30000,D3&lt;99999),"GRUPO 2",IF(AND(D3&gt;=15000,D3&lt;29999),"GRUPO 3",IF(D3&lt;14999,"GRUPO 4"))))</f>
        <v>GRUPO 3</v>
      </c>
      <c r="F3" s="76">
        <v>5362</v>
      </c>
      <c r="G3" s="76">
        <v>3850</v>
      </c>
      <c r="H3" s="35">
        <v>0.75906940063091488</v>
      </c>
      <c r="I3" s="23"/>
    </row>
    <row r="4" spans="1:15" ht="15" x14ac:dyDescent="0.25">
      <c r="A4" s="15" t="s">
        <v>224</v>
      </c>
      <c r="B4" s="12" t="s">
        <v>209</v>
      </c>
      <c r="C4" s="12" t="s">
        <v>135</v>
      </c>
      <c r="D4" s="76">
        <v>6497</v>
      </c>
      <c r="E4" s="15" t="str">
        <f t="shared" si="0"/>
        <v>GRUPO 4</v>
      </c>
      <c r="F4" s="76">
        <v>2038.5</v>
      </c>
      <c r="G4" s="76">
        <v>1442</v>
      </c>
      <c r="H4" s="35">
        <v>0.74024640657084184</v>
      </c>
      <c r="I4" s="23"/>
      <c r="L4" s="94" t="s">
        <v>184</v>
      </c>
      <c r="M4" s="94"/>
      <c r="N4" s="94"/>
    </row>
    <row r="5" spans="1:15" ht="15" x14ac:dyDescent="0.25">
      <c r="A5" s="15" t="s">
        <v>225</v>
      </c>
      <c r="B5" s="12" t="s">
        <v>207</v>
      </c>
      <c r="C5" s="12" t="s">
        <v>155</v>
      </c>
      <c r="D5" s="76">
        <v>12985</v>
      </c>
      <c r="E5" s="15" t="str">
        <f t="shared" si="0"/>
        <v>GRUPO 4</v>
      </c>
      <c r="F5" s="76">
        <v>3265.25</v>
      </c>
      <c r="G5" s="76">
        <v>2127</v>
      </c>
      <c r="H5" s="35">
        <v>0.69669177857844744</v>
      </c>
      <c r="I5" s="23"/>
      <c r="L5" s="94"/>
      <c r="M5" s="94"/>
      <c r="N5" s="94"/>
    </row>
    <row r="6" spans="1:15" ht="15" x14ac:dyDescent="0.25">
      <c r="A6" s="15" t="s">
        <v>226</v>
      </c>
      <c r="B6" s="12" t="s">
        <v>210</v>
      </c>
      <c r="C6" s="12" t="s">
        <v>111</v>
      </c>
      <c r="D6" s="76">
        <v>13589</v>
      </c>
      <c r="E6" s="15" t="str">
        <f t="shared" si="0"/>
        <v>GRUPO 4</v>
      </c>
      <c r="F6" s="76">
        <v>4418</v>
      </c>
      <c r="G6" s="76">
        <v>2944</v>
      </c>
      <c r="H6" s="35">
        <v>0.69075551384326606</v>
      </c>
      <c r="I6" s="23"/>
      <c r="L6" s="16" t="s">
        <v>95</v>
      </c>
      <c r="M6" s="17" t="s">
        <v>185</v>
      </c>
      <c r="N6" s="15">
        <f>COUNTIF($E$3:$E$80,L6)</f>
        <v>9</v>
      </c>
    </row>
    <row r="7" spans="1:15" ht="15" x14ac:dyDescent="0.25">
      <c r="A7" s="15" t="s">
        <v>227</v>
      </c>
      <c r="B7" s="12" t="s">
        <v>209</v>
      </c>
      <c r="C7" s="12" t="s">
        <v>107</v>
      </c>
      <c r="D7" s="76">
        <v>13836</v>
      </c>
      <c r="E7" s="15" t="str">
        <f t="shared" si="0"/>
        <v>GRUPO 4</v>
      </c>
      <c r="F7" s="76">
        <v>4339</v>
      </c>
      <c r="G7" s="76">
        <v>2854</v>
      </c>
      <c r="H7" s="35">
        <v>0.68392044092978677</v>
      </c>
      <c r="I7" s="23"/>
      <c r="L7" s="18" t="s">
        <v>96</v>
      </c>
      <c r="M7" s="19" t="s">
        <v>186</v>
      </c>
      <c r="N7" s="15">
        <f>COUNTIF($E$3:$E$80,L7)</f>
        <v>12</v>
      </c>
    </row>
    <row r="8" spans="1:15" ht="15" x14ac:dyDescent="0.25">
      <c r="A8" s="15" t="s">
        <v>228</v>
      </c>
      <c r="B8" s="12" t="s">
        <v>210</v>
      </c>
      <c r="C8" s="12" t="s">
        <v>122</v>
      </c>
      <c r="D8" s="76">
        <v>14079</v>
      </c>
      <c r="E8" s="15" t="str">
        <f t="shared" si="0"/>
        <v>GRUPO 4</v>
      </c>
      <c r="F8" s="76">
        <v>4414</v>
      </c>
      <c r="G8" s="76">
        <v>2876</v>
      </c>
      <c r="H8" s="35">
        <v>0.67862199150542712</v>
      </c>
      <c r="I8" s="23"/>
      <c r="L8" s="20" t="s">
        <v>97</v>
      </c>
      <c r="M8" s="19" t="s">
        <v>187</v>
      </c>
      <c r="N8" s="15">
        <f>COUNTIF($E$3:$E$80,L8)</f>
        <v>22</v>
      </c>
    </row>
    <row r="9" spans="1:15" ht="15" x14ac:dyDescent="0.25">
      <c r="A9" s="15" t="s">
        <v>229</v>
      </c>
      <c r="B9" s="12" t="s">
        <v>210</v>
      </c>
      <c r="C9" s="12" t="s">
        <v>109</v>
      </c>
      <c r="D9" s="76">
        <v>35416</v>
      </c>
      <c r="E9" s="15" t="str">
        <f t="shared" si="0"/>
        <v>GRUPO 2</v>
      </c>
      <c r="F9" s="76">
        <v>10169.5</v>
      </c>
      <c r="G9" s="76">
        <v>6433</v>
      </c>
      <c r="H9" s="35">
        <v>0.66381178412960484</v>
      </c>
      <c r="I9" s="23"/>
      <c r="L9" s="21" t="s">
        <v>98</v>
      </c>
      <c r="M9" s="19" t="s">
        <v>188</v>
      </c>
      <c r="N9" s="15">
        <f>COUNTIF($E$3:$E$80,L9)</f>
        <v>35</v>
      </c>
    </row>
    <row r="10" spans="1:15" ht="15" x14ac:dyDescent="0.25">
      <c r="A10" s="15" t="s">
        <v>230</v>
      </c>
      <c r="B10" s="12" t="s">
        <v>210</v>
      </c>
      <c r="C10" s="12" t="s">
        <v>134</v>
      </c>
      <c r="D10" s="76">
        <v>17641</v>
      </c>
      <c r="E10" s="15" t="str">
        <f t="shared" si="0"/>
        <v>GRUPO 3</v>
      </c>
      <c r="F10" s="76">
        <v>4849.5</v>
      </c>
      <c r="G10" s="76">
        <v>3042</v>
      </c>
      <c r="H10" s="35">
        <v>0.66375736417193976</v>
      </c>
      <c r="I10" s="23"/>
    </row>
    <row r="11" spans="1:15" ht="15" x14ac:dyDescent="0.25">
      <c r="A11" s="15" t="s">
        <v>231</v>
      </c>
      <c r="B11" s="12" t="s">
        <v>207</v>
      </c>
      <c r="C11" s="12" t="s">
        <v>126</v>
      </c>
      <c r="D11" s="76">
        <v>23831</v>
      </c>
      <c r="E11" s="15" t="str">
        <f t="shared" si="0"/>
        <v>GRUPO 3</v>
      </c>
      <c r="F11" s="76">
        <v>6578</v>
      </c>
      <c r="G11" s="76">
        <v>4147</v>
      </c>
      <c r="H11" s="35">
        <v>0.66362618018883024</v>
      </c>
      <c r="I11" s="23" t="s">
        <v>220</v>
      </c>
    </row>
    <row r="12" spans="1:15" ht="15" x14ac:dyDescent="0.25">
      <c r="A12" s="15" t="s">
        <v>232</v>
      </c>
      <c r="B12" s="12" t="s">
        <v>208</v>
      </c>
      <c r="C12" s="12" t="s">
        <v>164</v>
      </c>
      <c r="D12" s="76">
        <v>7434</v>
      </c>
      <c r="E12" s="15" t="str">
        <f t="shared" si="0"/>
        <v>GRUPO 4</v>
      </c>
      <c r="F12" s="76">
        <v>2208.25</v>
      </c>
      <c r="G12" s="76">
        <v>1383</v>
      </c>
      <c r="H12" s="35">
        <v>0.65700712589073629</v>
      </c>
      <c r="I12" s="23"/>
    </row>
    <row r="13" spans="1:15" ht="15" x14ac:dyDescent="0.25">
      <c r="A13" s="15" t="s">
        <v>233</v>
      </c>
      <c r="B13" s="12" t="s">
        <v>210</v>
      </c>
      <c r="C13" s="12" t="s">
        <v>161</v>
      </c>
      <c r="D13" s="76">
        <v>12326</v>
      </c>
      <c r="E13" s="15" t="str">
        <f t="shared" si="0"/>
        <v>GRUPO 4</v>
      </c>
      <c r="F13" s="76">
        <v>3685.25</v>
      </c>
      <c r="G13" s="76">
        <v>2321</v>
      </c>
      <c r="H13" s="35">
        <v>0.65564971751412426</v>
      </c>
      <c r="I13" s="23"/>
    </row>
    <row r="14" spans="1:15" ht="15" x14ac:dyDescent="0.25">
      <c r="A14" s="15" t="s">
        <v>234</v>
      </c>
      <c r="B14" s="12" t="s">
        <v>208</v>
      </c>
      <c r="C14" s="12" t="s">
        <v>131</v>
      </c>
      <c r="D14" s="76">
        <v>11937</v>
      </c>
      <c r="E14" s="15" t="str">
        <f t="shared" si="0"/>
        <v>GRUPO 4</v>
      </c>
      <c r="F14" s="76">
        <v>3420.25</v>
      </c>
      <c r="G14" s="76">
        <v>2130</v>
      </c>
      <c r="H14" s="35">
        <v>0.65558633425669433</v>
      </c>
      <c r="I14" s="23"/>
      <c r="O14" s="14" t="s">
        <v>220</v>
      </c>
    </row>
    <row r="15" spans="1:15" ht="15" x14ac:dyDescent="0.25">
      <c r="A15" s="15" t="s">
        <v>235</v>
      </c>
      <c r="B15" s="12" t="s">
        <v>208</v>
      </c>
      <c r="C15" s="12" t="s">
        <v>151</v>
      </c>
      <c r="D15" s="76">
        <v>18014</v>
      </c>
      <c r="E15" s="15" t="str">
        <f t="shared" si="0"/>
        <v>GRUPO 3</v>
      </c>
      <c r="F15" s="76">
        <v>5299.5</v>
      </c>
      <c r="G15" s="76">
        <v>3268</v>
      </c>
      <c r="H15" s="35">
        <v>0.64700059394179366</v>
      </c>
      <c r="I15" s="23"/>
    </row>
    <row r="16" spans="1:15" ht="15" x14ac:dyDescent="0.25">
      <c r="A16" s="15" t="s">
        <v>236</v>
      </c>
      <c r="B16" s="12" t="s">
        <v>207</v>
      </c>
      <c r="C16" s="12" t="s">
        <v>130</v>
      </c>
      <c r="D16" s="76">
        <v>22808</v>
      </c>
      <c r="E16" s="15" t="str">
        <f t="shared" si="0"/>
        <v>GRUPO 3</v>
      </c>
      <c r="F16" s="76">
        <v>7018</v>
      </c>
      <c r="G16" s="76">
        <v>4349</v>
      </c>
      <c r="H16" s="35">
        <v>0.64525222551928785</v>
      </c>
      <c r="I16" s="23"/>
    </row>
    <row r="17" spans="1:11" ht="15" x14ac:dyDescent="0.25">
      <c r="A17" s="15" t="s">
        <v>237</v>
      </c>
      <c r="B17" s="12" t="s">
        <v>210</v>
      </c>
      <c r="C17" s="12" t="s">
        <v>117</v>
      </c>
      <c r="D17" s="76">
        <v>29984</v>
      </c>
      <c r="E17" s="15" t="str">
        <f t="shared" si="0"/>
        <v>GRUPO 3</v>
      </c>
      <c r="F17" s="76">
        <v>8591.25</v>
      </c>
      <c r="G17" s="76">
        <v>5229</v>
      </c>
      <c r="H17" s="35">
        <v>0.64364844903988183</v>
      </c>
      <c r="I17" s="23"/>
    </row>
    <row r="18" spans="1:11" ht="15" x14ac:dyDescent="0.25">
      <c r="A18" s="15" t="s">
        <v>238</v>
      </c>
      <c r="B18" s="12" t="s">
        <v>209</v>
      </c>
      <c r="C18" s="12" t="s">
        <v>118</v>
      </c>
      <c r="D18" s="76">
        <v>19563</v>
      </c>
      <c r="E18" s="15" t="str">
        <f t="shared" si="0"/>
        <v>GRUPO 3</v>
      </c>
      <c r="F18" s="76">
        <v>5528</v>
      </c>
      <c r="G18" s="76">
        <v>3348</v>
      </c>
      <c r="H18" s="35">
        <v>0.63747143945163742</v>
      </c>
      <c r="I18" s="23"/>
    </row>
    <row r="19" spans="1:11" ht="15" x14ac:dyDescent="0.25">
      <c r="A19" s="15" t="s">
        <v>239</v>
      </c>
      <c r="B19" s="12" t="s">
        <v>208</v>
      </c>
      <c r="C19" s="12" t="s">
        <v>139</v>
      </c>
      <c r="D19" s="76">
        <v>13728</v>
      </c>
      <c r="E19" s="15" t="str">
        <f t="shared" si="0"/>
        <v>GRUPO 4</v>
      </c>
      <c r="F19" s="76">
        <v>3823.25</v>
      </c>
      <c r="G19" s="76">
        <v>2308</v>
      </c>
      <c r="H19" s="35">
        <v>0.63704112613855923</v>
      </c>
      <c r="I19" s="23"/>
    </row>
    <row r="20" spans="1:11" ht="15" x14ac:dyDescent="0.25">
      <c r="A20" s="15" t="s">
        <v>240</v>
      </c>
      <c r="B20" s="12" t="s">
        <v>209</v>
      </c>
      <c r="C20" s="12" t="s">
        <v>143</v>
      </c>
      <c r="D20" s="76">
        <v>11009</v>
      </c>
      <c r="E20" s="15" t="str">
        <f t="shared" si="0"/>
        <v>GRUPO 4</v>
      </c>
      <c r="F20" s="76">
        <v>3160.75</v>
      </c>
      <c r="G20" s="76">
        <v>1913</v>
      </c>
      <c r="H20" s="35">
        <v>0.6357593885011632</v>
      </c>
      <c r="I20" s="23"/>
      <c r="K20" s="14" t="s">
        <v>220</v>
      </c>
    </row>
    <row r="21" spans="1:11" ht="15" x14ac:dyDescent="0.25">
      <c r="A21" s="15" t="s">
        <v>241</v>
      </c>
      <c r="B21" s="12" t="s">
        <v>210</v>
      </c>
      <c r="C21" s="12" t="s">
        <v>170</v>
      </c>
      <c r="D21" s="76">
        <v>10886</v>
      </c>
      <c r="E21" s="15" t="str">
        <f t="shared" si="0"/>
        <v>GRUPO 4</v>
      </c>
      <c r="F21" s="76">
        <v>3313.5</v>
      </c>
      <c r="G21" s="76">
        <v>2021</v>
      </c>
      <c r="H21" s="35">
        <v>0.63195747342088804</v>
      </c>
      <c r="I21" s="23"/>
    </row>
    <row r="22" spans="1:11" ht="15" x14ac:dyDescent="0.25">
      <c r="A22" s="15" t="s">
        <v>242</v>
      </c>
      <c r="B22" s="12" t="s">
        <v>207</v>
      </c>
      <c r="C22" s="12" t="s">
        <v>121</v>
      </c>
      <c r="D22" s="76">
        <v>29177</v>
      </c>
      <c r="E22" s="15" t="str">
        <f t="shared" si="0"/>
        <v>GRUPO 3</v>
      </c>
      <c r="F22" s="76">
        <v>8915.25</v>
      </c>
      <c r="G22" s="76">
        <v>5349</v>
      </c>
      <c r="H22" s="35">
        <v>0.62678696976798687</v>
      </c>
      <c r="I22" s="23"/>
    </row>
    <row r="23" spans="1:11" ht="15" x14ac:dyDescent="0.25">
      <c r="A23" s="15" t="s">
        <v>243</v>
      </c>
      <c r="B23" s="12" t="s">
        <v>210</v>
      </c>
      <c r="C23" s="12" t="s">
        <v>119</v>
      </c>
      <c r="D23" s="76">
        <v>10597</v>
      </c>
      <c r="E23" s="15" t="str">
        <f t="shared" si="0"/>
        <v>GRUPO 4</v>
      </c>
      <c r="F23" s="76">
        <v>3406.5</v>
      </c>
      <c r="G23" s="76">
        <v>2055</v>
      </c>
      <c r="H23" s="35">
        <v>0.62614259597806221</v>
      </c>
      <c r="I23" s="23"/>
    </row>
    <row r="24" spans="1:11" ht="15" x14ac:dyDescent="0.25">
      <c r="A24" s="15" t="s">
        <v>244</v>
      </c>
      <c r="B24" s="12" t="s">
        <v>207</v>
      </c>
      <c r="C24" s="12" t="s">
        <v>114</v>
      </c>
      <c r="D24" s="76">
        <v>18153</v>
      </c>
      <c r="E24" s="15" t="str">
        <f t="shared" si="0"/>
        <v>GRUPO 3</v>
      </c>
      <c r="F24" s="76">
        <v>5245.25</v>
      </c>
      <c r="G24" s="76">
        <v>3090</v>
      </c>
      <c r="H24" s="35">
        <v>0.62035735796024893</v>
      </c>
      <c r="I24" s="23"/>
    </row>
    <row r="25" spans="1:11" ht="15" x14ac:dyDescent="0.25">
      <c r="A25" s="15" t="s">
        <v>245</v>
      </c>
      <c r="B25" s="12" t="s">
        <v>208</v>
      </c>
      <c r="C25" s="12" t="s">
        <v>127</v>
      </c>
      <c r="D25" s="76">
        <v>12387</v>
      </c>
      <c r="E25" s="15" t="str">
        <f t="shared" si="0"/>
        <v>GRUPO 4</v>
      </c>
      <c r="F25" s="76">
        <v>3773.25</v>
      </c>
      <c r="G25" s="76">
        <v>2239</v>
      </c>
      <c r="H25" s="35">
        <v>0.61936376210235133</v>
      </c>
      <c r="I25" s="23"/>
    </row>
    <row r="26" spans="1:11" ht="15" x14ac:dyDescent="0.25">
      <c r="A26" s="15" t="s">
        <v>246</v>
      </c>
      <c r="B26" s="12" t="s">
        <v>208</v>
      </c>
      <c r="C26" s="12" t="s">
        <v>110</v>
      </c>
      <c r="D26" s="76">
        <v>13745</v>
      </c>
      <c r="E26" s="15" t="str">
        <f t="shared" si="0"/>
        <v>GRUPO 4</v>
      </c>
      <c r="F26" s="76">
        <v>4138.5</v>
      </c>
      <c r="G26" s="76">
        <v>2444</v>
      </c>
      <c r="H26" s="35">
        <v>0.61779575328614766</v>
      </c>
      <c r="I26" s="23"/>
    </row>
    <row r="27" spans="1:11" ht="15" x14ac:dyDescent="0.25">
      <c r="A27" s="15" t="s">
        <v>247</v>
      </c>
      <c r="B27" s="12" t="s">
        <v>208</v>
      </c>
      <c r="C27" s="12" t="s">
        <v>123</v>
      </c>
      <c r="D27" s="76">
        <v>11094</v>
      </c>
      <c r="E27" s="15" t="str">
        <f t="shared" si="0"/>
        <v>GRUPO 4</v>
      </c>
      <c r="F27" s="76">
        <v>3454.25</v>
      </c>
      <c r="G27" s="76">
        <v>2056</v>
      </c>
      <c r="H27" s="35">
        <v>0.6174174174174174</v>
      </c>
      <c r="I27" s="23"/>
    </row>
    <row r="28" spans="1:11" ht="15" x14ac:dyDescent="0.25">
      <c r="A28" s="15" t="s">
        <v>248</v>
      </c>
      <c r="B28" s="12" t="s">
        <v>210</v>
      </c>
      <c r="C28" s="12" t="s">
        <v>129</v>
      </c>
      <c r="D28" s="76">
        <v>27458</v>
      </c>
      <c r="E28" s="15" t="str">
        <f t="shared" si="0"/>
        <v>GRUPO 3</v>
      </c>
      <c r="F28" s="76">
        <v>7775.75</v>
      </c>
      <c r="G28" s="76">
        <v>4452</v>
      </c>
      <c r="H28" s="35">
        <v>0.60596161698652506</v>
      </c>
      <c r="I28" s="23"/>
    </row>
    <row r="29" spans="1:11" ht="15" x14ac:dyDescent="0.25">
      <c r="A29" s="15" t="s">
        <v>249</v>
      </c>
      <c r="B29" s="12" t="s">
        <v>210</v>
      </c>
      <c r="C29" s="12" t="s">
        <v>172</v>
      </c>
      <c r="D29" s="76">
        <v>6596</v>
      </c>
      <c r="E29" s="15" t="str">
        <f t="shared" si="0"/>
        <v>GRUPO 4</v>
      </c>
      <c r="F29" s="76">
        <v>1851.5</v>
      </c>
      <c r="G29" s="76">
        <v>1069</v>
      </c>
      <c r="H29" s="35">
        <v>0.60566572237960337</v>
      </c>
      <c r="I29" s="23"/>
    </row>
    <row r="30" spans="1:11" ht="15" x14ac:dyDescent="0.25">
      <c r="A30" s="15" t="s">
        <v>250</v>
      </c>
      <c r="B30" s="12" t="s">
        <v>210</v>
      </c>
      <c r="C30" s="12" t="s">
        <v>174</v>
      </c>
      <c r="D30" s="76">
        <v>11575</v>
      </c>
      <c r="E30" s="15" t="str">
        <f t="shared" si="0"/>
        <v>GRUPO 4</v>
      </c>
      <c r="F30" s="76">
        <v>3621.5</v>
      </c>
      <c r="G30" s="76">
        <v>2095</v>
      </c>
      <c r="H30" s="35">
        <v>0.60496679179901824</v>
      </c>
      <c r="I30" s="23"/>
    </row>
    <row r="31" spans="1:11" ht="15" x14ac:dyDescent="0.25">
      <c r="A31" s="15" t="s">
        <v>251</v>
      </c>
      <c r="B31" s="12" t="s">
        <v>209</v>
      </c>
      <c r="C31" s="12" t="s">
        <v>112</v>
      </c>
      <c r="D31" s="76">
        <v>94765</v>
      </c>
      <c r="E31" s="15" t="str">
        <f t="shared" si="0"/>
        <v>GRUPO 2</v>
      </c>
      <c r="F31" s="76">
        <v>25189</v>
      </c>
      <c r="G31" s="76">
        <v>14228</v>
      </c>
      <c r="H31" s="35">
        <v>0.6025749618837879</v>
      </c>
      <c r="I31" s="23"/>
    </row>
    <row r="32" spans="1:11" ht="15" x14ac:dyDescent="0.25">
      <c r="A32" s="15" t="s">
        <v>252</v>
      </c>
      <c r="B32" s="12" t="s">
        <v>207</v>
      </c>
      <c r="C32" s="12" t="s">
        <v>104</v>
      </c>
      <c r="D32" s="76">
        <v>322869</v>
      </c>
      <c r="E32" s="15" t="str">
        <f t="shared" si="0"/>
        <v>GRUPO 1</v>
      </c>
      <c r="F32" s="76">
        <v>97103.75</v>
      </c>
      <c r="G32" s="76">
        <v>55828</v>
      </c>
      <c r="H32" s="35">
        <v>0.59998495416393516</v>
      </c>
      <c r="I32" s="23"/>
    </row>
    <row r="33" spans="1:9" ht="15" x14ac:dyDescent="0.25">
      <c r="A33" s="15" t="s">
        <v>253</v>
      </c>
      <c r="B33" s="12" t="s">
        <v>209</v>
      </c>
      <c r="C33" s="12" t="s">
        <v>171</v>
      </c>
      <c r="D33" s="76">
        <v>13710</v>
      </c>
      <c r="E33" s="15" t="str">
        <f t="shared" si="0"/>
        <v>GRUPO 4</v>
      </c>
      <c r="F33" s="76">
        <v>3653.25</v>
      </c>
      <c r="G33" s="76">
        <v>2052</v>
      </c>
      <c r="H33" s="35">
        <v>0.59703229560663373</v>
      </c>
      <c r="I33" s="23"/>
    </row>
    <row r="34" spans="1:9" ht="15" x14ac:dyDescent="0.25">
      <c r="A34" s="15" t="s">
        <v>254</v>
      </c>
      <c r="B34" s="12" t="s">
        <v>207</v>
      </c>
      <c r="C34" s="12" t="s">
        <v>178</v>
      </c>
      <c r="D34" s="76">
        <v>10540</v>
      </c>
      <c r="E34" s="15" t="str">
        <f t="shared" si="0"/>
        <v>GRUPO 4</v>
      </c>
      <c r="F34" s="76">
        <v>3029.75</v>
      </c>
      <c r="G34" s="76">
        <v>1706</v>
      </c>
      <c r="H34" s="35">
        <v>0.5952547103977669</v>
      </c>
      <c r="I34" s="23"/>
    </row>
    <row r="35" spans="1:9" ht="15" x14ac:dyDescent="0.25">
      <c r="A35" s="15" t="s">
        <v>255</v>
      </c>
      <c r="B35" s="12" t="s">
        <v>207</v>
      </c>
      <c r="C35" s="12" t="s">
        <v>149</v>
      </c>
      <c r="D35" s="76">
        <v>11723</v>
      </c>
      <c r="E35" s="15" t="str">
        <f t="shared" ref="E35:E66" si="1">IF(D35&gt;=100000,"GRUPO 1",IF(AND(D35&gt;=30000,D35&lt;99999),"GRUPO 2",IF(AND(D35&gt;=15000,D35&lt;29999),"GRUPO 3",IF(D35&lt;14999,"GRUPO 4"))))</f>
        <v>GRUPO 4</v>
      </c>
      <c r="F35" s="76">
        <v>3375</v>
      </c>
      <c r="G35" s="76">
        <v>1905</v>
      </c>
      <c r="H35" s="35">
        <v>0.59401309635173061</v>
      </c>
      <c r="I35" s="23"/>
    </row>
    <row r="36" spans="1:9" ht="15" x14ac:dyDescent="0.25">
      <c r="A36" s="15" t="s">
        <v>256</v>
      </c>
      <c r="B36" s="12" t="s">
        <v>207</v>
      </c>
      <c r="C36" s="12" t="s">
        <v>138</v>
      </c>
      <c r="D36" s="76">
        <v>18893</v>
      </c>
      <c r="E36" s="15" t="str">
        <f t="shared" si="1"/>
        <v>GRUPO 3</v>
      </c>
      <c r="F36" s="76">
        <v>5521.25</v>
      </c>
      <c r="G36" s="76">
        <v>3134</v>
      </c>
      <c r="H36" s="35">
        <v>0.59389804813340918</v>
      </c>
      <c r="I36" s="23"/>
    </row>
    <row r="37" spans="1:9" ht="15" x14ac:dyDescent="0.25">
      <c r="A37" s="15" t="s">
        <v>257</v>
      </c>
      <c r="B37" s="12" t="s">
        <v>207</v>
      </c>
      <c r="C37" s="12" t="s">
        <v>158</v>
      </c>
      <c r="D37" s="76">
        <v>13106</v>
      </c>
      <c r="E37" s="15" t="str">
        <f t="shared" si="1"/>
        <v>GRUPO 4</v>
      </c>
      <c r="F37" s="76">
        <v>3905.75</v>
      </c>
      <c r="G37" s="76">
        <v>2214</v>
      </c>
      <c r="H37" s="35">
        <v>0.59356568364611262</v>
      </c>
      <c r="I37" s="23"/>
    </row>
    <row r="38" spans="1:9" ht="15" x14ac:dyDescent="0.25">
      <c r="A38" s="15" t="s">
        <v>258</v>
      </c>
      <c r="B38" s="12" t="s">
        <v>208</v>
      </c>
      <c r="C38" s="12" t="s">
        <v>113</v>
      </c>
      <c r="D38" s="76">
        <v>36930</v>
      </c>
      <c r="E38" s="15" t="str">
        <f t="shared" si="1"/>
        <v>GRUPO 2</v>
      </c>
      <c r="F38" s="76">
        <v>11115.25</v>
      </c>
      <c r="G38" s="76">
        <v>6272</v>
      </c>
      <c r="H38" s="35">
        <v>0.59036144578313254</v>
      </c>
      <c r="I38" s="23"/>
    </row>
    <row r="39" spans="1:9" ht="15" x14ac:dyDescent="0.25">
      <c r="A39" s="15" t="s">
        <v>259</v>
      </c>
      <c r="B39" s="12" t="s">
        <v>207</v>
      </c>
      <c r="C39" s="12" t="s">
        <v>167</v>
      </c>
      <c r="D39" s="76">
        <v>21522</v>
      </c>
      <c r="E39" s="15" t="str">
        <f t="shared" si="1"/>
        <v>GRUPO 3</v>
      </c>
      <c r="F39" s="76">
        <v>5846</v>
      </c>
      <c r="G39" s="76">
        <v>3245</v>
      </c>
      <c r="H39" s="35">
        <v>0.5903219938148081</v>
      </c>
      <c r="I39" s="23"/>
    </row>
    <row r="40" spans="1:9" ht="15" x14ac:dyDescent="0.25">
      <c r="A40" s="15" t="s">
        <v>260</v>
      </c>
      <c r="B40" s="12" t="s">
        <v>209</v>
      </c>
      <c r="C40" s="12" t="s">
        <v>146</v>
      </c>
      <c r="D40" s="76">
        <v>9711</v>
      </c>
      <c r="E40" s="15" t="str">
        <f t="shared" si="1"/>
        <v>GRUPO 4</v>
      </c>
      <c r="F40" s="76">
        <v>3040.75</v>
      </c>
      <c r="G40" s="76">
        <v>1604</v>
      </c>
      <c r="H40" s="35">
        <v>0.58094893154654115</v>
      </c>
      <c r="I40" s="23"/>
    </row>
    <row r="41" spans="1:9" ht="15" x14ac:dyDescent="0.25">
      <c r="A41" s="15" t="s">
        <v>261</v>
      </c>
      <c r="B41" s="12" t="s">
        <v>208</v>
      </c>
      <c r="C41" s="12" t="s">
        <v>115</v>
      </c>
      <c r="D41" s="76">
        <v>5083</v>
      </c>
      <c r="E41" s="15" t="str">
        <f t="shared" si="1"/>
        <v>GRUPO 4</v>
      </c>
      <c r="F41" s="76">
        <v>1410.75</v>
      </c>
      <c r="G41" s="76">
        <v>775</v>
      </c>
      <c r="H41" s="35">
        <v>0.57965594614809279</v>
      </c>
      <c r="I41" s="23"/>
    </row>
    <row r="42" spans="1:9" ht="15" x14ac:dyDescent="0.25">
      <c r="A42" s="15" t="s">
        <v>262</v>
      </c>
      <c r="B42" s="12" t="s">
        <v>209</v>
      </c>
      <c r="C42" s="12" t="s">
        <v>152</v>
      </c>
      <c r="D42" s="76">
        <v>11069</v>
      </c>
      <c r="E42" s="15" t="str">
        <f t="shared" si="1"/>
        <v>GRUPO 4</v>
      </c>
      <c r="F42" s="76">
        <v>3359.5</v>
      </c>
      <c r="G42" s="76">
        <v>1854</v>
      </c>
      <c r="H42" s="35">
        <v>0.57793017456359097</v>
      </c>
      <c r="I42" s="23"/>
    </row>
    <row r="43" spans="1:9" ht="15" x14ac:dyDescent="0.25">
      <c r="A43" s="15" t="s">
        <v>263</v>
      </c>
      <c r="B43" s="12" t="s">
        <v>210</v>
      </c>
      <c r="C43" s="12" t="s">
        <v>168</v>
      </c>
      <c r="D43" s="76">
        <v>13696</v>
      </c>
      <c r="E43" s="15" t="str">
        <f t="shared" si="1"/>
        <v>GRUPO 4</v>
      </c>
      <c r="F43" s="76">
        <v>3922.75</v>
      </c>
      <c r="G43" s="76">
        <v>2097</v>
      </c>
      <c r="H43" s="35">
        <v>0.5681387157951775</v>
      </c>
      <c r="I43" s="23"/>
    </row>
    <row r="44" spans="1:9" ht="15" x14ac:dyDescent="0.25">
      <c r="A44" s="15" t="s">
        <v>264</v>
      </c>
      <c r="B44" s="12" t="s">
        <v>210</v>
      </c>
      <c r="C44" s="12" t="s">
        <v>133</v>
      </c>
      <c r="D44" s="76">
        <v>28931</v>
      </c>
      <c r="E44" s="15" t="str">
        <f t="shared" si="1"/>
        <v>GRUPO 3</v>
      </c>
      <c r="F44" s="76">
        <v>7644.5</v>
      </c>
      <c r="G44" s="76">
        <v>4050</v>
      </c>
      <c r="H44" s="35">
        <v>0.56730634542653036</v>
      </c>
      <c r="I44" s="23"/>
    </row>
    <row r="45" spans="1:9" ht="15" x14ac:dyDescent="0.25">
      <c r="A45" s="15" t="s">
        <v>265</v>
      </c>
      <c r="B45" s="12" t="s">
        <v>210</v>
      </c>
      <c r="C45" s="12" t="s">
        <v>145</v>
      </c>
      <c r="D45" s="76">
        <v>25380</v>
      </c>
      <c r="E45" s="15" t="str">
        <f t="shared" si="1"/>
        <v>GRUPO 3</v>
      </c>
      <c r="F45" s="76">
        <v>6857.25</v>
      </c>
      <c r="G45" s="76">
        <v>3634</v>
      </c>
      <c r="H45" s="35">
        <v>0.56253869969040249</v>
      </c>
      <c r="I45" s="23"/>
    </row>
    <row r="46" spans="1:9" ht="15" x14ac:dyDescent="0.25">
      <c r="A46" s="15" t="s">
        <v>266</v>
      </c>
      <c r="B46" s="12" t="s">
        <v>209</v>
      </c>
      <c r="C46" s="12" t="s">
        <v>175</v>
      </c>
      <c r="D46" s="76">
        <v>10254</v>
      </c>
      <c r="E46" s="15" t="str">
        <f t="shared" si="1"/>
        <v>GRUPO 4</v>
      </c>
      <c r="F46" s="76">
        <v>2907</v>
      </c>
      <c r="G46" s="76">
        <v>1554</v>
      </c>
      <c r="H46" s="35">
        <v>0.56080837242872605</v>
      </c>
      <c r="I46" s="23"/>
    </row>
    <row r="47" spans="1:9" ht="15" x14ac:dyDescent="0.25">
      <c r="A47" s="15" t="s">
        <v>267</v>
      </c>
      <c r="B47" s="12" t="s">
        <v>210</v>
      </c>
      <c r="C47" s="12" t="s">
        <v>157</v>
      </c>
      <c r="D47" s="76">
        <v>18900</v>
      </c>
      <c r="E47" s="15" t="str">
        <f t="shared" si="1"/>
        <v>GRUPO 3</v>
      </c>
      <c r="F47" s="76">
        <v>5395</v>
      </c>
      <c r="G47" s="76">
        <v>2822</v>
      </c>
      <c r="H47" s="35">
        <v>0.55214243787908435</v>
      </c>
      <c r="I47" s="23"/>
    </row>
    <row r="48" spans="1:9" ht="15" x14ac:dyDescent="0.25">
      <c r="A48" s="15" t="s">
        <v>268</v>
      </c>
      <c r="B48" s="12" t="s">
        <v>207</v>
      </c>
      <c r="C48" s="12" t="s">
        <v>166</v>
      </c>
      <c r="D48" s="76">
        <v>5466</v>
      </c>
      <c r="E48" s="15" t="str">
        <f t="shared" si="1"/>
        <v>GRUPO 4</v>
      </c>
      <c r="F48" s="76">
        <v>1704</v>
      </c>
      <c r="G48" s="76">
        <v>897</v>
      </c>
      <c r="H48" s="35">
        <v>0.55132145052243398</v>
      </c>
      <c r="I48" s="23"/>
    </row>
    <row r="49" spans="1:11" ht="15" x14ac:dyDescent="0.25">
      <c r="A49" s="15" t="s">
        <v>269</v>
      </c>
      <c r="B49" s="12" t="s">
        <v>209</v>
      </c>
      <c r="C49" s="12" t="s">
        <v>163</v>
      </c>
      <c r="D49" s="76">
        <v>12770</v>
      </c>
      <c r="E49" s="15" t="str">
        <f t="shared" si="1"/>
        <v>GRUPO 4</v>
      </c>
      <c r="F49" s="76">
        <v>3887.5</v>
      </c>
      <c r="G49" s="76">
        <v>2028</v>
      </c>
      <c r="H49" s="35">
        <v>0.54663072776280319</v>
      </c>
      <c r="I49" s="23"/>
    </row>
    <row r="50" spans="1:11" ht="15" x14ac:dyDescent="0.25">
      <c r="A50" s="15" t="s">
        <v>270</v>
      </c>
      <c r="B50" s="12" t="s">
        <v>207</v>
      </c>
      <c r="C50" s="12" t="s">
        <v>173</v>
      </c>
      <c r="D50" s="76">
        <v>8911</v>
      </c>
      <c r="E50" s="15" t="str">
        <f t="shared" si="1"/>
        <v>GRUPO 4</v>
      </c>
      <c r="F50" s="76">
        <v>2430</v>
      </c>
      <c r="G50" s="76">
        <v>1255</v>
      </c>
      <c r="H50" s="35">
        <v>0.54446854663774402</v>
      </c>
      <c r="I50" s="23"/>
    </row>
    <row r="51" spans="1:11" ht="15" x14ac:dyDescent="0.25">
      <c r="A51" s="15" t="s">
        <v>271</v>
      </c>
      <c r="B51" s="12" t="s">
        <v>207</v>
      </c>
      <c r="C51" s="12" t="s">
        <v>142</v>
      </c>
      <c r="D51" s="76">
        <v>24475</v>
      </c>
      <c r="E51" s="15" t="str">
        <f t="shared" si="1"/>
        <v>GRUPO 3</v>
      </c>
      <c r="F51" s="76">
        <v>7383.25</v>
      </c>
      <c r="G51" s="76">
        <v>3825</v>
      </c>
      <c r="H51" s="35">
        <v>0.54017794096878968</v>
      </c>
      <c r="I51" s="23"/>
      <c r="K51" s="14" t="s">
        <v>220</v>
      </c>
    </row>
    <row r="52" spans="1:11" ht="15" x14ac:dyDescent="0.25">
      <c r="A52" s="15" t="s">
        <v>272</v>
      </c>
      <c r="B52" s="12" t="s">
        <v>210</v>
      </c>
      <c r="C52" s="12" t="s">
        <v>154</v>
      </c>
      <c r="D52" s="76">
        <v>13608</v>
      </c>
      <c r="E52" s="15" t="str">
        <f t="shared" si="1"/>
        <v>GRUPO 4</v>
      </c>
      <c r="F52" s="76">
        <v>3864.5</v>
      </c>
      <c r="G52" s="76">
        <v>1980</v>
      </c>
      <c r="H52" s="35">
        <v>0.54009819967266781</v>
      </c>
      <c r="I52" s="23"/>
    </row>
    <row r="53" spans="1:11" ht="15" x14ac:dyDescent="0.25">
      <c r="A53" s="15" t="s">
        <v>273</v>
      </c>
      <c r="B53" s="12" t="s">
        <v>208</v>
      </c>
      <c r="C53" s="12" t="s">
        <v>156</v>
      </c>
      <c r="D53" s="76">
        <v>73423</v>
      </c>
      <c r="E53" s="15" t="str">
        <f t="shared" si="1"/>
        <v>GRUPO 2</v>
      </c>
      <c r="F53" s="76">
        <v>18241.75</v>
      </c>
      <c r="G53" s="76">
        <v>9217</v>
      </c>
      <c r="H53" s="35">
        <v>0.53913196069255964</v>
      </c>
      <c r="I53" s="23"/>
    </row>
    <row r="54" spans="1:11" ht="15" x14ac:dyDescent="0.25">
      <c r="A54" s="15" t="s">
        <v>274</v>
      </c>
      <c r="B54" s="12" t="s">
        <v>207</v>
      </c>
      <c r="C54" s="12" t="s">
        <v>176</v>
      </c>
      <c r="D54" s="76">
        <v>8589</v>
      </c>
      <c r="E54" s="15" t="str">
        <f t="shared" si="1"/>
        <v>GRUPO 4</v>
      </c>
      <c r="F54" s="76">
        <v>2411.5</v>
      </c>
      <c r="G54" s="76">
        <v>1223</v>
      </c>
      <c r="H54" s="35">
        <v>0.53220191470844214</v>
      </c>
      <c r="I54" s="23"/>
    </row>
    <row r="55" spans="1:11" ht="15" x14ac:dyDescent="0.25">
      <c r="A55" s="15" t="s">
        <v>275</v>
      </c>
      <c r="B55" s="12" t="s">
        <v>210</v>
      </c>
      <c r="C55" s="12" t="s">
        <v>141</v>
      </c>
      <c r="D55" s="76">
        <v>26502</v>
      </c>
      <c r="E55" s="15" t="str">
        <f t="shared" si="1"/>
        <v>GRUPO 3</v>
      </c>
      <c r="F55" s="76">
        <v>6642.5</v>
      </c>
      <c r="G55" s="76">
        <v>3244</v>
      </c>
      <c r="H55" s="35">
        <v>0.52645245050308342</v>
      </c>
      <c r="I55" s="23"/>
    </row>
    <row r="56" spans="1:11" ht="15" x14ac:dyDescent="0.25">
      <c r="A56" s="15" t="s">
        <v>276</v>
      </c>
      <c r="B56" s="12" t="s">
        <v>207</v>
      </c>
      <c r="C56" s="12" t="s">
        <v>105</v>
      </c>
      <c r="D56" s="76">
        <v>30684</v>
      </c>
      <c r="E56" s="15" t="str">
        <f t="shared" si="1"/>
        <v>GRUPO 2</v>
      </c>
      <c r="F56" s="76">
        <v>9264.5</v>
      </c>
      <c r="G56" s="76">
        <v>4554</v>
      </c>
      <c r="H56" s="35">
        <v>0.51515837104072393</v>
      </c>
      <c r="I56" s="23"/>
    </row>
    <row r="57" spans="1:11" ht="15" x14ac:dyDescent="0.25">
      <c r="A57" s="15" t="s">
        <v>277</v>
      </c>
      <c r="B57" s="12" t="s">
        <v>210</v>
      </c>
      <c r="C57" s="12" t="s">
        <v>150</v>
      </c>
      <c r="D57" s="76">
        <v>49065</v>
      </c>
      <c r="E57" s="15" t="str">
        <f t="shared" si="1"/>
        <v>GRUPO 2</v>
      </c>
      <c r="F57" s="76">
        <v>13979.5</v>
      </c>
      <c r="G57" s="76">
        <v>6833</v>
      </c>
      <c r="H57" s="35">
        <v>0.51464939368833318</v>
      </c>
      <c r="I57" s="23"/>
    </row>
    <row r="58" spans="1:11" ht="15" x14ac:dyDescent="0.25">
      <c r="A58" s="15" t="s">
        <v>278</v>
      </c>
      <c r="B58" s="12" t="s">
        <v>208</v>
      </c>
      <c r="C58" s="12" t="s">
        <v>108</v>
      </c>
      <c r="D58" s="76">
        <v>185786</v>
      </c>
      <c r="E58" s="15" t="str">
        <f t="shared" si="1"/>
        <v>GRUPO 1</v>
      </c>
      <c r="F58" s="76">
        <v>53596.75</v>
      </c>
      <c r="G58" s="76">
        <v>25961</v>
      </c>
      <c r="H58" s="35">
        <v>0.50916900386372999</v>
      </c>
      <c r="I58" s="23"/>
    </row>
    <row r="59" spans="1:11" ht="15" x14ac:dyDescent="0.25">
      <c r="A59" s="15" t="s">
        <v>279</v>
      </c>
      <c r="B59" s="12" t="s">
        <v>209</v>
      </c>
      <c r="C59" s="12" t="s">
        <v>116</v>
      </c>
      <c r="D59" s="76">
        <v>166786</v>
      </c>
      <c r="E59" s="15" t="str">
        <f t="shared" si="1"/>
        <v>GRUPO 1</v>
      </c>
      <c r="F59" s="76">
        <v>42909</v>
      </c>
      <c r="G59" s="76">
        <v>20417</v>
      </c>
      <c r="H59" s="35">
        <v>0.50868276154171965</v>
      </c>
      <c r="I59" s="23"/>
    </row>
    <row r="60" spans="1:11" ht="15" x14ac:dyDescent="0.25">
      <c r="A60" s="15" t="s">
        <v>280</v>
      </c>
      <c r="B60" s="12" t="s">
        <v>207</v>
      </c>
      <c r="C60" s="12" t="s">
        <v>153</v>
      </c>
      <c r="D60" s="76">
        <v>41636</v>
      </c>
      <c r="E60" s="15" t="str">
        <f t="shared" si="1"/>
        <v>GRUPO 2</v>
      </c>
      <c r="F60" s="76">
        <v>10754.5</v>
      </c>
      <c r="G60" s="76">
        <v>5093</v>
      </c>
      <c r="H60" s="35">
        <v>0.50415759255592951</v>
      </c>
      <c r="I60" s="23"/>
    </row>
    <row r="61" spans="1:11" ht="15" x14ac:dyDescent="0.25">
      <c r="A61" s="15" t="s">
        <v>281</v>
      </c>
      <c r="B61" s="12" t="s">
        <v>210</v>
      </c>
      <c r="C61" s="12" t="s">
        <v>137</v>
      </c>
      <c r="D61" s="76">
        <v>32252</v>
      </c>
      <c r="E61" s="15" t="str">
        <f t="shared" si="1"/>
        <v>GRUPO 2</v>
      </c>
      <c r="F61" s="76">
        <v>9036.5</v>
      </c>
      <c r="G61" s="76">
        <v>4309</v>
      </c>
      <c r="H61" s="35">
        <v>0.50180505415162457</v>
      </c>
      <c r="I61" s="23"/>
    </row>
    <row r="62" spans="1:11" ht="15" x14ac:dyDescent="0.25">
      <c r="A62" s="15" t="s">
        <v>282</v>
      </c>
      <c r="B62" s="12" t="s">
        <v>208</v>
      </c>
      <c r="C62" s="12" t="s">
        <v>180</v>
      </c>
      <c r="D62" s="76">
        <v>10878</v>
      </c>
      <c r="E62" s="15" t="str">
        <f t="shared" si="1"/>
        <v>GRUPO 4</v>
      </c>
      <c r="F62" s="76">
        <v>3540.25</v>
      </c>
      <c r="G62" s="76">
        <v>1684</v>
      </c>
      <c r="H62" s="35">
        <v>0.49602356406480119</v>
      </c>
      <c r="I62" s="23"/>
    </row>
    <row r="63" spans="1:11" ht="15" x14ac:dyDescent="0.25">
      <c r="A63" s="15" t="s">
        <v>283</v>
      </c>
      <c r="B63" s="12" t="s">
        <v>208</v>
      </c>
      <c r="C63" s="12" t="s">
        <v>147</v>
      </c>
      <c r="D63" s="76">
        <v>29358</v>
      </c>
      <c r="E63" s="15" t="str">
        <f t="shared" si="1"/>
        <v>GRUPO 3</v>
      </c>
      <c r="F63" s="76">
        <v>8955.5</v>
      </c>
      <c r="G63" s="76">
        <v>4166</v>
      </c>
      <c r="H63" s="35">
        <v>0.48994472539103845</v>
      </c>
      <c r="I63" s="23"/>
    </row>
    <row r="64" spans="1:11" ht="15" x14ac:dyDescent="0.25">
      <c r="A64" s="15" t="s">
        <v>284</v>
      </c>
      <c r="B64" s="12" t="s">
        <v>209</v>
      </c>
      <c r="C64" s="12" t="s">
        <v>181</v>
      </c>
      <c r="D64" s="76">
        <v>9520</v>
      </c>
      <c r="E64" s="15" t="str">
        <f t="shared" si="1"/>
        <v>GRUPO 4</v>
      </c>
      <c r="F64" s="76">
        <v>2552.75</v>
      </c>
      <c r="G64" s="76">
        <v>1165</v>
      </c>
      <c r="H64" s="35">
        <v>0.48683660676974511</v>
      </c>
      <c r="I64" s="23"/>
    </row>
    <row r="65" spans="1:9" ht="15" x14ac:dyDescent="0.25">
      <c r="A65" s="15" t="s">
        <v>285</v>
      </c>
      <c r="B65" s="12" t="s">
        <v>210</v>
      </c>
      <c r="C65" s="12" t="s">
        <v>165</v>
      </c>
      <c r="D65" s="76">
        <v>23915</v>
      </c>
      <c r="E65" s="15" t="str">
        <f t="shared" si="1"/>
        <v>GRUPO 3</v>
      </c>
      <c r="F65" s="76">
        <v>6413.25</v>
      </c>
      <c r="G65" s="76">
        <v>2931</v>
      </c>
      <c r="H65" s="35">
        <v>0.4845428996528352</v>
      </c>
      <c r="I65" s="23"/>
    </row>
    <row r="66" spans="1:9" ht="15" x14ac:dyDescent="0.25">
      <c r="A66" s="15" t="s">
        <v>286</v>
      </c>
      <c r="B66" s="12" t="s">
        <v>207</v>
      </c>
      <c r="C66" s="12" t="s">
        <v>177</v>
      </c>
      <c r="D66" s="76">
        <v>7223</v>
      </c>
      <c r="E66" s="15" t="str">
        <f t="shared" si="1"/>
        <v>GRUPO 4</v>
      </c>
      <c r="F66" s="76">
        <v>2172.25</v>
      </c>
      <c r="G66" s="76">
        <v>1006</v>
      </c>
      <c r="H66" s="35">
        <v>0.48318924111431316</v>
      </c>
      <c r="I66" s="23"/>
    </row>
    <row r="67" spans="1:9" ht="15" x14ac:dyDescent="0.25">
      <c r="A67" s="15" t="s">
        <v>287</v>
      </c>
      <c r="B67" s="12" t="s">
        <v>207</v>
      </c>
      <c r="C67" s="12" t="s">
        <v>160</v>
      </c>
      <c r="D67" s="76">
        <v>22300</v>
      </c>
      <c r="E67" s="15" t="str">
        <f t="shared" ref="E67:E98" si="2">IF(D67&gt;=100000,"GRUPO 1",IF(AND(D67&gt;=30000,D67&lt;99999),"GRUPO 2",IF(AND(D67&gt;=15000,D67&lt;29999),"GRUPO 3",IF(D67&lt;14999,"GRUPO 4"))))</f>
        <v>GRUPO 3</v>
      </c>
      <c r="F67" s="76">
        <v>6536.75</v>
      </c>
      <c r="G67" s="76">
        <v>2951</v>
      </c>
      <c r="H67" s="35">
        <v>0.47712206952303959</v>
      </c>
      <c r="I67" s="23"/>
    </row>
    <row r="68" spans="1:9" ht="15" x14ac:dyDescent="0.25">
      <c r="A68" s="15" t="s">
        <v>288</v>
      </c>
      <c r="B68" s="12" t="s">
        <v>210</v>
      </c>
      <c r="C68" s="12" t="s">
        <v>120</v>
      </c>
      <c r="D68" s="76">
        <v>353491</v>
      </c>
      <c r="E68" s="15" t="str">
        <f t="shared" si="2"/>
        <v>GRUPO 1</v>
      </c>
      <c r="F68" s="76">
        <v>95271</v>
      </c>
      <c r="G68" s="76">
        <v>42700</v>
      </c>
      <c r="H68" s="35">
        <v>0.47539523491427299</v>
      </c>
      <c r="I68" s="23"/>
    </row>
    <row r="69" spans="1:9" ht="15" x14ac:dyDescent="0.25">
      <c r="A69" s="15" t="s">
        <v>289</v>
      </c>
      <c r="B69" s="12" t="s">
        <v>207</v>
      </c>
      <c r="C69" s="12" t="s">
        <v>148</v>
      </c>
      <c r="D69" s="76">
        <v>28590</v>
      </c>
      <c r="E69" s="15" t="str">
        <f t="shared" si="2"/>
        <v>GRUPO 3</v>
      </c>
      <c r="F69" s="76">
        <v>8073.75</v>
      </c>
      <c r="G69" s="76">
        <v>3569</v>
      </c>
      <c r="H69" s="35">
        <v>0.46898817345597898</v>
      </c>
      <c r="I69" s="23"/>
    </row>
    <row r="70" spans="1:9" ht="15" x14ac:dyDescent="0.25">
      <c r="A70" s="15" t="s">
        <v>290</v>
      </c>
      <c r="B70" s="12" t="s">
        <v>210</v>
      </c>
      <c r="C70" s="12" t="s">
        <v>125</v>
      </c>
      <c r="D70" s="76">
        <v>41929</v>
      </c>
      <c r="E70" s="15" t="str">
        <f t="shared" si="2"/>
        <v>GRUPO 2</v>
      </c>
      <c r="F70" s="76">
        <v>12551</v>
      </c>
      <c r="G70" s="76">
        <v>5587</v>
      </c>
      <c r="H70" s="35">
        <v>0.46894409937888198</v>
      </c>
      <c r="I70" s="23"/>
    </row>
    <row r="71" spans="1:9" ht="15" x14ac:dyDescent="0.25">
      <c r="A71" s="15" t="s">
        <v>291</v>
      </c>
      <c r="B71" s="12" t="s">
        <v>207</v>
      </c>
      <c r="C71" s="12" t="s">
        <v>179</v>
      </c>
      <c r="D71" s="76">
        <v>12042</v>
      </c>
      <c r="E71" s="15" t="str">
        <f t="shared" si="2"/>
        <v>GRUPO 4</v>
      </c>
      <c r="F71" s="76">
        <v>3514</v>
      </c>
      <c r="G71" s="76">
        <v>1617</v>
      </c>
      <c r="H71" s="35">
        <v>0.46398852223816356</v>
      </c>
      <c r="I71" s="23"/>
    </row>
    <row r="72" spans="1:9" ht="15" x14ac:dyDescent="0.25">
      <c r="A72" s="15" t="s">
        <v>292</v>
      </c>
      <c r="B72" s="12" t="s">
        <v>210</v>
      </c>
      <c r="C72" s="12" t="s">
        <v>136</v>
      </c>
      <c r="D72" s="76">
        <v>467722</v>
      </c>
      <c r="E72" s="15" t="str">
        <f t="shared" si="2"/>
        <v>GRUPO 1</v>
      </c>
      <c r="F72" s="76">
        <v>130514.25</v>
      </c>
      <c r="G72" s="76">
        <v>56985</v>
      </c>
      <c r="H72" s="35">
        <v>0.45846205831241554</v>
      </c>
      <c r="I72" s="23"/>
    </row>
    <row r="73" spans="1:9" ht="15" x14ac:dyDescent="0.25">
      <c r="A73" s="15" t="s">
        <v>293</v>
      </c>
      <c r="B73" s="12" t="s">
        <v>209</v>
      </c>
      <c r="C73" s="12" t="s">
        <v>128</v>
      </c>
      <c r="D73" s="76">
        <v>520653</v>
      </c>
      <c r="E73" s="15" t="str">
        <f t="shared" si="2"/>
        <v>GRUPO 1</v>
      </c>
      <c r="F73" s="76">
        <v>131723.25</v>
      </c>
      <c r="G73" s="76">
        <v>55585</v>
      </c>
      <c r="H73" s="35">
        <v>0.45151411768528449</v>
      </c>
      <c r="I73" s="23"/>
    </row>
    <row r="74" spans="1:9" ht="15" x14ac:dyDescent="0.25">
      <c r="A74" s="15" t="s">
        <v>294</v>
      </c>
      <c r="B74" s="12" t="s">
        <v>210</v>
      </c>
      <c r="C74" s="12" t="s">
        <v>124</v>
      </c>
      <c r="D74" s="76">
        <v>123752</v>
      </c>
      <c r="E74" s="15" t="str">
        <f t="shared" si="2"/>
        <v>GRUPO 1</v>
      </c>
      <c r="F74" s="76">
        <v>32996.75</v>
      </c>
      <c r="G74" s="76">
        <v>13937</v>
      </c>
      <c r="H74" s="35">
        <v>0.4487699639361154</v>
      </c>
      <c r="I74" s="23"/>
    </row>
    <row r="75" spans="1:9" ht="15" x14ac:dyDescent="0.25">
      <c r="A75" s="15" t="s">
        <v>295</v>
      </c>
      <c r="B75" s="12" t="s">
        <v>210</v>
      </c>
      <c r="C75" s="12" t="s">
        <v>140</v>
      </c>
      <c r="D75" s="76">
        <v>120033</v>
      </c>
      <c r="E75" s="15" t="str">
        <f t="shared" si="2"/>
        <v>GRUPO 1</v>
      </c>
      <c r="F75" s="76">
        <v>34783.75</v>
      </c>
      <c r="G75" s="76">
        <v>14809</v>
      </c>
      <c r="H75" s="35">
        <v>0.44705065507456376</v>
      </c>
      <c r="I75" s="23"/>
    </row>
    <row r="76" spans="1:9" ht="15" x14ac:dyDescent="0.25">
      <c r="A76" s="15" t="s">
        <v>296</v>
      </c>
      <c r="B76" s="12" t="s">
        <v>209</v>
      </c>
      <c r="C76" s="12" t="s">
        <v>169</v>
      </c>
      <c r="D76" s="76">
        <v>21992</v>
      </c>
      <c r="E76" s="15" t="str">
        <f t="shared" si="2"/>
        <v>GRUPO 3</v>
      </c>
      <c r="F76" s="76">
        <v>6493</v>
      </c>
      <c r="G76" s="76">
        <v>2739</v>
      </c>
      <c r="H76" s="35">
        <v>0.44227353463587921</v>
      </c>
      <c r="I76" s="23"/>
    </row>
    <row r="77" spans="1:9" ht="15" x14ac:dyDescent="0.25">
      <c r="A77" s="15" t="s">
        <v>297</v>
      </c>
      <c r="B77" s="12" t="s">
        <v>209</v>
      </c>
      <c r="C77" s="12" t="s">
        <v>144</v>
      </c>
      <c r="D77" s="76">
        <v>30674</v>
      </c>
      <c r="E77" s="15" t="str">
        <f t="shared" si="2"/>
        <v>GRUPO 2</v>
      </c>
      <c r="F77" s="76">
        <v>9203.75</v>
      </c>
      <c r="G77" s="76">
        <v>3811</v>
      </c>
      <c r="H77" s="35">
        <v>0.43574205351017609</v>
      </c>
      <c r="I77" s="23"/>
    </row>
    <row r="78" spans="1:9" ht="15" x14ac:dyDescent="0.25">
      <c r="A78" s="15" t="s">
        <v>298</v>
      </c>
      <c r="B78" s="12" t="s">
        <v>207</v>
      </c>
      <c r="C78" s="12" t="s">
        <v>162</v>
      </c>
      <c r="D78" s="76">
        <v>42498</v>
      </c>
      <c r="E78" s="15" t="str">
        <f t="shared" si="2"/>
        <v>GRUPO 2</v>
      </c>
      <c r="F78" s="76">
        <v>12184.75</v>
      </c>
      <c r="G78" s="76">
        <v>4857</v>
      </c>
      <c r="H78" s="35">
        <v>0.42106631989596877</v>
      </c>
      <c r="I78" s="23"/>
    </row>
    <row r="79" spans="1:9" ht="15" x14ac:dyDescent="0.25">
      <c r="A79" s="15" t="s">
        <v>299</v>
      </c>
      <c r="B79" s="12" t="s">
        <v>208</v>
      </c>
      <c r="C79" s="12" t="s">
        <v>159</v>
      </c>
      <c r="D79" s="76">
        <v>39832</v>
      </c>
      <c r="E79" s="15" t="str">
        <f t="shared" si="2"/>
        <v>GRUPO 2</v>
      </c>
      <c r="F79" s="76">
        <v>11518.75</v>
      </c>
      <c r="G79" s="76">
        <v>4343</v>
      </c>
      <c r="H79" s="35">
        <v>0.39906275843057981</v>
      </c>
      <c r="I79" s="23"/>
    </row>
    <row r="80" spans="1:9" ht="15" x14ac:dyDescent="0.25">
      <c r="A80" s="15" t="s">
        <v>300</v>
      </c>
      <c r="B80" s="12" t="s">
        <v>207</v>
      </c>
      <c r="C80" s="12" t="s">
        <v>132</v>
      </c>
      <c r="D80" s="76">
        <v>124656</v>
      </c>
      <c r="E80" s="15" t="str">
        <f t="shared" si="2"/>
        <v>GRUPO 1</v>
      </c>
      <c r="F80" s="76">
        <v>36420.25</v>
      </c>
      <c r="G80" s="76">
        <v>13454</v>
      </c>
      <c r="H80" s="35">
        <v>0.38881021876715893</v>
      </c>
      <c r="I80" s="23"/>
    </row>
    <row r="81" spans="4:9" x14ac:dyDescent="0.25">
      <c r="D81" s="22"/>
      <c r="F81" s="22"/>
      <c r="G81" s="22"/>
      <c r="I81" s="23"/>
    </row>
  </sheetData>
  <sheetProtection autoFilter="0"/>
  <autoFilter ref="A2:H2"/>
  <sortState ref="B3:H80">
    <sortCondition descending="1" ref="H3:H80"/>
  </sortState>
  <mergeCells count="2">
    <mergeCell ref="L4:N5"/>
    <mergeCell ref="A1:H1"/>
  </mergeCells>
  <phoneticPr fontId="12" type="noConversion"/>
  <conditionalFormatting sqref="E3:E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>
    <tabColor theme="8" tint="0.59999389629810485"/>
  </sheetPr>
  <dimension ref="A1:B19"/>
  <sheetViews>
    <sheetView workbookViewId="0">
      <selection activeCell="A4" sqref="A4"/>
    </sheetView>
  </sheetViews>
  <sheetFormatPr defaultRowHeight="15" x14ac:dyDescent="0.25"/>
  <cols>
    <col min="1" max="1" width="53.7109375" style="27" bestFit="1" customWidth="1"/>
    <col min="2" max="2" width="46" style="27" bestFit="1" customWidth="1"/>
  </cols>
  <sheetData>
    <row r="1" spans="1:2" x14ac:dyDescent="0.25">
      <c r="A1" s="29" t="s">
        <v>195</v>
      </c>
      <c r="B1" s="29" t="s">
        <v>190</v>
      </c>
    </row>
    <row r="2" spans="1:2" x14ac:dyDescent="0.25">
      <c r="A2" s="27" t="s">
        <v>193</v>
      </c>
      <c r="B2" s="27" t="s">
        <v>191</v>
      </c>
    </row>
    <row r="3" spans="1:2" s="36" customFormat="1" x14ac:dyDescent="0.25">
      <c r="A3" s="27" t="s">
        <v>3</v>
      </c>
      <c r="B3" s="27" t="s">
        <v>191</v>
      </c>
    </row>
    <row r="4" spans="1:2" x14ac:dyDescent="0.25">
      <c r="A4" s="28" t="s">
        <v>204</v>
      </c>
      <c r="B4" s="28" t="s">
        <v>204</v>
      </c>
    </row>
    <row r="5" spans="1:2" s="36" customFormat="1" x14ac:dyDescent="0.25">
      <c r="A5" s="28" t="s">
        <v>204</v>
      </c>
      <c r="B5" s="28" t="s">
        <v>204</v>
      </c>
    </row>
    <row r="6" spans="1:2" x14ac:dyDescent="0.25">
      <c r="A6" s="27" t="s">
        <v>38</v>
      </c>
      <c r="B6" s="27" t="s">
        <v>191</v>
      </c>
    </row>
    <row r="7" spans="1:2" x14ac:dyDescent="0.25">
      <c r="A7" s="27" t="s">
        <v>44</v>
      </c>
      <c r="B7" s="27" t="s">
        <v>191</v>
      </c>
    </row>
    <row r="8" spans="1:2" x14ac:dyDescent="0.25">
      <c r="A8" s="27" t="s">
        <v>49</v>
      </c>
      <c r="B8" s="27" t="s">
        <v>191</v>
      </c>
    </row>
    <row r="9" spans="1:2" x14ac:dyDescent="0.25">
      <c r="A9" s="28" t="s">
        <v>15</v>
      </c>
      <c r="B9" s="28" t="s">
        <v>89</v>
      </c>
    </row>
    <row r="10" spans="1:2" x14ac:dyDescent="0.25">
      <c r="A10" s="27" t="s">
        <v>198</v>
      </c>
      <c r="B10" s="27" t="s">
        <v>191</v>
      </c>
    </row>
    <row r="11" spans="1:2" x14ac:dyDescent="0.25">
      <c r="A11" s="27" t="s">
        <v>199</v>
      </c>
      <c r="B11" s="27" t="s">
        <v>191</v>
      </c>
    </row>
    <row r="12" spans="1:2" x14ac:dyDescent="0.25">
      <c r="A12" s="27" t="s">
        <v>192</v>
      </c>
      <c r="B12" s="27" t="s">
        <v>191</v>
      </c>
    </row>
    <row r="13" spans="1:2" x14ac:dyDescent="0.25">
      <c r="A13" s="27" t="s">
        <v>200</v>
      </c>
      <c r="B13" s="27" t="s">
        <v>191</v>
      </c>
    </row>
    <row r="14" spans="1:2" x14ac:dyDescent="0.25">
      <c r="A14" s="27" t="s">
        <v>201</v>
      </c>
      <c r="B14" s="27" t="s">
        <v>191</v>
      </c>
    </row>
    <row r="15" spans="1:2" x14ac:dyDescent="0.25">
      <c r="A15" s="27" t="s">
        <v>203</v>
      </c>
      <c r="B15" s="27" t="s">
        <v>191</v>
      </c>
    </row>
    <row r="16" spans="1:2" x14ac:dyDescent="0.25">
      <c r="A16" s="27" t="s">
        <v>202</v>
      </c>
      <c r="B16" s="27" t="s">
        <v>191</v>
      </c>
    </row>
    <row r="17" spans="1:2" x14ac:dyDescent="0.25">
      <c r="A17" s="27" t="s">
        <v>7</v>
      </c>
      <c r="B17" s="27" t="s">
        <v>191</v>
      </c>
    </row>
    <row r="18" spans="1:2" x14ac:dyDescent="0.25">
      <c r="A18" s="27" t="s">
        <v>12</v>
      </c>
      <c r="B18" s="27" t="s">
        <v>191</v>
      </c>
    </row>
    <row r="19" spans="1:2" x14ac:dyDescent="0.25">
      <c r="A19" s="27" t="s">
        <v>39</v>
      </c>
      <c r="B19" s="27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Props1.xml><?xml version="1.0" encoding="utf-8"?>
<ds:datastoreItem xmlns:ds="http://schemas.openxmlformats.org/officeDocument/2006/customXml" ds:itemID="{0E2630A0-3CE3-4176-B05B-03F64A0B170F}">
  <ds:schemaRefs/>
</ds:datastoreItem>
</file>

<file path=customXml/itemProps2.xml><?xml version="1.0" encoding="utf-8"?>
<ds:datastoreItem xmlns:ds="http://schemas.openxmlformats.org/officeDocument/2006/customXml" ds:itemID="{FB38358A-C3B9-45F7-A96B-F56CB1956431}">
  <ds:schemaRefs/>
</ds:datastoreItem>
</file>

<file path=customXml/itemProps3.xml><?xml version="1.0" encoding="utf-8"?>
<ds:datastoreItem xmlns:ds="http://schemas.openxmlformats.org/officeDocument/2006/customXml" ds:itemID="{9AC83002-2BF6-4F63-BB00-7BD8E7813391}">
  <ds:schemaRefs/>
</ds:datastoreItem>
</file>

<file path=customXml/itemProps4.xml><?xml version="1.0" encoding="utf-8"?>
<ds:datastoreItem xmlns:ds="http://schemas.openxmlformats.org/officeDocument/2006/customXml" ds:itemID="{2C0469FF-AC18-4290-BE93-9C7F02F9BAAC}">
  <ds:schemaRefs/>
</ds:datastoreItem>
</file>

<file path=customXml/itemProps5.xml><?xml version="1.0" encoding="utf-8"?>
<ds:datastoreItem xmlns:ds="http://schemas.openxmlformats.org/officeDocument/2006/customXml" ds:itemID="{873A4F52-CEA3-451A-809E-1F87FB45A9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Farley Pereira Felix</cp:lastModifiedBy>
  <cp:lastPrinted>2023-06-22T13:38:01Z</cp:lastPrinted>
  <dcterms:created xsi:type="dcterms:W3CDTF">2023-05-02T14:06:18Z</dcterms:created>
  <dcterms:modified xsi:type="dcterms:W3CDTF">2025-07-15T12:54:51Z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