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02.fev\"/>
    </mc:Choice>
  </mc:AlternateContent>
  <bookViews>
    <workbookView xWindow="0" yWindow="0" windowWidth="28800" windowHeight="12435"/>
  </bookViews>
  <sheets>
    <sheet name="Cobertura Rotina &lt; 2 anos" sheetId="1" r:id="rId1"/>
    <sheet name="Cobert. Meningo C Adolescentes" sheetId="2" r:id="rId2"/>
    <sheet name="Cobert. HPV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E80" i="1"/>
  <c r="D80" i="1" l="1"/>
  <c r="C80" i="1" l="1"/>
  <c r="V80" i="1" l="1"/>
  <c r="F80" i="1" l="1"/>
  <c r="H80" i="1"/>
  <c r="J80" i="1"/>
  <c r="L80" i="1"/>
  <c r="N80" i="1"/>
  <c r="P80" i="1"/>
  <c r="R80" i="1"/>
  <c r="T80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2" i="1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2" i="1"/>
  <c r="W8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2" i="1"/>
</calcChain>
</file>

<file path=xl/sharedStrings.xml><?xml version="1.0" encoding="utf-8"?>
<sst xmlns="http://schemas.openxmlformats.org/spreadsheetml/2006/main" count="523" uniqueCount="138">
  <si>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</si>
  <si>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</si>
  <si>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</si>
  <si>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</si>
  <si>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</si>
  <si>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</si>
  <si>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</si>
  <si>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</si>
  <si>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</si>
  <si>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</si>
  <si>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</si>
  <si>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</si>
  <si>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</si>
  <si>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</si>
  <si>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</si>
  <si>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</si>
  <si>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</si>
  <si>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</si>
  <si>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</si>
  <si>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</si>
  <si>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</si>
  <si>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</si>
  <si>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</si>
  <si>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</si>
  <si>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</si>
  <si>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</si>
  <si>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</si>
  <si>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</si>
  <si>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</si>
  <si>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</si>
  <si>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</si>
  <si>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</si>
  <si>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</si>
  <si>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</si>
  <si>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</si>
  <si>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</si>
  <si>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</si>
  <si>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</si>
  <si>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</si>
  <si>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</si>
  <si>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</si>
  <si>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</si>
  <si>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</si>
  <si>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</si>
  <si>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</si>
  <si>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</si>
  <si>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</si>
  <si>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</si>
  <si>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</si>
  <si>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</si>
  <si>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</si>
  <si>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</si>
  <si>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</si>
  <si>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</si>
  <si>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</si>
  <si>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</si>
  <si>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</si>
  <si>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</si>
  <si>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</si>
  <si>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</si>
  <si>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</si>
  <si>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</si>
  <si>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</si>
  <si>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</si>
  <si>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</si>
  <si>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</si>
  <si>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</si>
  <si>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</si>
  <si>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</si>
  <si>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</si>
  <si>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</si>
  <si>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</si>
  <si>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</si>
  <si>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</si>
  <si>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</si>
  <si>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</si>
  <si>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</si>
  <si>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</si>
  <si>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</si>
  <si>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</si>
  <si>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</si>
  <si>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</si>
  <si>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</si>
  <si>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</si>
  <si>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Doses Aplicadas BCG</t>
  </si>
  <si>
    <t>Cobertura Vacinal BCG</t>
  </si>
  <si>
    <t>Doses Aplicadas Pneumo 10</t>
  </si>
  <si>
    <t>Cobertura Vacinal Pneumo 10</t>
  </si>
  <si>
    <t>Doses Aplicadas Rotavírus</t>
  </si>
  <si>
    <t>Cobertura Vacinal Pentavalente</t>
  </si>
  <si>
    <t xml:space="preserve">Cobertura Vacinal Poliomielite 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</si>
  <si>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</si>
  <si>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</si>
  <si>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</si>
  <si>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</si>
  <si>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</si>
  <si>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</si>
  <si>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</si>
  <si>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Cobertura Vacinal Tríplice Viral</t>
  </si>
  <si>
    <t>Doses Aplicadas de Tríplice Viral</t>
  </si>
  <si>
    <t>Total</t>
  </si>
  <si>
    <t xml:space="preserve">Doses Aplicadas Varicela </t>
  </si>
  <si>
    <t>Cobertura Varicela</t>
  </si>
  <si>
    <t xml:space="preserve">¹População &lt; 1 ano e 1 ano proporcional </t>
  </si>
  <si>
    <t xml:space="preserve">Doses Aplicadas Pentavalente </t>
  </si>
  <si>
    <t xml:space="preserve">Doses Aplicadas Poliomielite 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</si>
  <si>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</si>
  <si>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</si>
  <si>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</si>
  <si>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</si>
  <si>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</si>
  <si>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</si>
  <si>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</si>
  <si>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</si>
  <si>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</si>
  <si>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</si>
  <si>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</si>
  <si>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</si>
  <si>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</si>
  <si>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</si>
  <si>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</si>
  <si>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</si>
  <si>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</si>
  <si>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</si>
  <si>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</si>
  <si>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</si>
  <si>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</si>
  <si>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</si>
  <si>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</si>
  <si>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Fonte: https://www.vacinaeconfia.es.gov.br (jan/2023)</t>
  </si>
  <si>
    <t>População: Estimativas preliminares elaboradas pelo Ministério da Saúde/SVS/DASNT/CGIAE, 2021. http://tabnet.datasus.gov.br/cgi/deftohtm.exe?popsvs/cnv/popbr.def</t>
  </si>
  <si>
    <t>Fonte: SIPNI/DATASUS, em 06 de março de 2023.*</t>
  </si>
  <si>
    <t xml:space="preserve"> Vacina e Confia, em 06 de março de 2023.**</t>
  </si>
  <si>
    <t>*Dados referentes às doses aplicadas pelas clínicas particulares de janeiro e fevereiro de 2023</t>
  </si>
  <si>
    <t>**Dados referente às doses aplicadas no período de janeiro e fevereiro de 2023</t>
  </si>
  <si>
    <t>*Dados parciais gerados em 08/03/2023 (TABNET) e 07/03/2023 (VeC)</t>
  </si>
  <si>
    <t>*Dados parciais. Dados de janeiro/2022 a abril/2022 extraídos do TABNET em 29/09/2023</t>
  </si>
  <si>
    <t>*Dados de maio/2022 a fevereiro/2023 extraídos do Vacina e Confia em 29/09/2023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</si>
</sst>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0" borderId="1" xfId="0" applyFont="1" applyBorder="1"/>
    <xf numFmtId="10" fontId="1" fillId="2" borderId="1" xfId="0" applyNumberFormat="1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1" fillId="3" borderId="1" xfId="0" applyNumberFormat="1" applyFont="1" applyFill="1" applyBorder="1"/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workbookViewId="0">
      <pane ySplit="1" topLeftCell="A53" activePane="bottomLeft" state="frozen"/>
      <selection pane="bottomLeft" activeCell="D91" sqref="D91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customWidth="1"/>
    <col min="4" max="4" width="12" customWidth="1"/>
    <col min="5" max="21" width="13" customWidth="1"/>
    <col min="23" max="23" width="10.140625" customWidth="1"/>
  </cols>
  <sheetData>
    <row r="1" spans="1:23" ht="59.25" customHeight="1" x14ac:dyDescent="0.25">
      <c r="A1" s="3" t="s">
        <v>0</v>
      </c>
      <c r="B1" s="3" t="s">
        <v>1</v>
      </c>
      <c r="C1" s="6" t="s">
        <v>103</v>
      </c>
      <c r="D1" s="4" t="s">
        <v>84</v>
      </c>
      <c r="E1" s="5" t="s">
        <v>85</v>
      </c>
      <c r="F1" s="4" t="s">
        <v>104</v>
      </c>
      <c r="G1" s="5" t="s">
        <v>89</v>
      </c>
      <c r="H1" s="4" t="s">
        <v>105</v>
      </c>
      <c r="I1" s="5" t="s">
        <v>90</v>
      </c>
      <c r="J1" s="4" t="s">
        <v>86</v>
      </c>
      <c r="K1" s="5" t="s">
        <v>87</v>
      </c>
      <c r="L1" s="4" t="s">
        <v>88</v>
      </c>
      <c r="M1" s="5" t="s">
        <v>91</v>
      </c>
      <c r="N1" s="4" t="s">
        <v>92</v>
      </c>
      <c r="O1" s="5" t="s">
        <v>93</v>
      </c>
      <c r="P1" s="4" t="s">
        <v>94</v>
      </c>
      <c r="Q1" s="5" t="s">
        <v>95</v>
      </c>
      <c r="R1" s="4" t="s">
        <v>96</v>
      </c>
      <c r="S1" s="5" t="s">
        <v>97</v>
      </c>
      <c r="T1" s="4" t="s">
        <v>99</v>
      </c>
      <c r="U1" s="5" t="s">
        <v>98</v>
      </c>
      <c r="V1" s="4" t="s">
        <v>101</v>
      </c>
      <c r="W1" s="5" t="s">
        <v>102</v>
      </c>
    </row>
    <row r="2" spans="1:23" x14ac:dyDescent="0.25">
      <c r="A2" s="2" t="s">
        <v>2</v>
      </c>
      <c r="B2" s="2" t="s">
        <v>6</v>
      </c>
      <c r="C2" s="32">
        <v>70.166666666666671</v>
      </c>
      <c r="D2" s="2">
        <v>71</v>
      </c>
      <c r="E2" s="7">
        <f>D2/C2</f>
        <v>1.0118764845605701</v>
      </c>
      <c r="F2" s="2">
        <v>42</v>
      </c>
      <c r="G2" s="7">
        <f>F2/C2</f>
        <v>0.59857482185273159</v>
      </c>
      <c r="H2" s="2">
        <v>42</v>
      </c>
      <c r="I2" s="7">
        <f>H2/C2</f>
        <v>0.59857482185273159</v>
      </c>
      <c r="J2" s="2">
        <v>53</v>
      </c>
      <c r="K2" s="7">
        <f>J2/C2</f>
        <v>0.75534441805225649</v>
      </c>
      <c r="L2" s="2">
        <v>52</v>
      </c>
      <c r="M2" s="7">
        <f>L2/C2</f>
        <v>0.74109263657957236</v>
      </c>
      <c r="N2" s="2">
        <v>39</v>
      </c>
      <c r="O2" s="7">
        <f>N2/C2</f>
        <v>0.5558194774346793</v>
      </c>
      <c r="P2" s="2">
        <v>51</v>
      </c>
      <c r="Q2" s="7">
        <f>P2/C2</f>
        <v>0.72684085510688834</v>
      </c>
      <c r="R2" s="2">
        <v>71</v>
      </c>
      <c r="S2" s="7">
        <f>R2/C2</f>
        <v>1.0118764845605701</v>
      </c>
      <c r="T2" s="2">
        <v>60</v>
      </c>
      <c r="U2" s="7">
        <f>T2/C2</f>
        <v>0.85510688836104509</v>
      </c>
      <c r="V2" s="2">
        <v>69</v>
      </c>
      <c r="W2" s="7">
        <f>V2/C2</f>
        <v>0.98337292161520184</v>
      </c>
    </row>
    <row r="3" spans="1:23" x14ac:dyDescent="0.25">
      <c r="A3" s="2" t="s">
        <v>3</v>
      </c>
      <c r="B3" s="2" t="s">
        <v>7</v>
      </c>
      <c r="C3" s="32">
        <v>26.666666666666668</v>
      </c>
      <c r="D3" s="2">
        <v>14</v>
      </c>
      <c r="E3" s="7">
        <f t="shared" ref="E3:E66" si="0">D3/C3</f>
        <v>0.52500000000000002</v>
      </c>
      <c r="F3" s="2">
        <v>24</v>
      </c>
      <c r="G3" s="7">
        <f t="shared" ref="G3:G66" si="1">F3/C3</f>
        <v>0.89999999999999991</v>
      </c>
      <c r="H3" s="2">
        <v>24</v>
      </c>
      <c r="I3" s="7">
        <f t="shared" ref="I3:I66" si="2">H3/C3</f>
        <v>0.89999999999999991</v>
      </c>
      <c r="J3" s="2">
        <v>23</v>
      </c>
      <c r="K3" s="7">
        <f t="shared" ref="K3:K66" si="3">J3/C3</f>
        <v>0.86249999999999993</v>
      </c>
      <c r="L3" s="2">
        <v>21</v>
      </c>
      <c r="M3" s="7">
        <f t="shared" ref="M3:M66" si="4">L3/C3</f>
        <v>0.78749999999999998</v>
      </c>
      <c r="N3" s="2">
        <v>27</v>
      </c>
      <c r="O3" s="7">
        <f t="shared" ref="O3:O66" si="5">N3/C3</f>
        <v>1.0125</v>
      </c>
      <c r="P3" s="2">
        <v>19</v>
      </c>
      <c r="Q3" s="7">
        <f t="shared" ref="Q3:Q66" si="6">P3/C3</f>
        <v>0.71250000000000002</v>
      </c>
      <c r="R3" s="2">
        <v>21</v>
      </c>
      <c r="S3" s="7">
        <f t="shared" ref="S3:S66" si="7">R3/C3</f>
        <v>0.78749999999999998</v>
      </c>
      <c r="T3" s="2">
        <v>27</v>
      </c>
      <c r="U3" s="7">
        <f t="shared" ref="U3:U66" si="8">T3/C3</f>
        <v>1.0125</v>
      </c>
      <c r="V3" s="2">
        <v>13</v>
      </c>
      <c r="W3" s="7">
        <f t="shared" ref="W3:W66" si="9">V3/C3</f>
        <v>0.48749999999999999</v>
      </c>
    </row>
    <row r="4" spans="1:23" x14ac:dyDescent="0.25">
      <c r="A4" s="2" t="s">
        <v>4</v>
      </c>
      <c r="B4" s="2" t="s">
        <v>8</v>
      </c>
      <c r="C4" s="32">
        <v>20</v>
      </c>
      <c r="D4" s="2">
        <v>14</v>
      </c>
      <c r="E4" s="7">
        <f t="shared" si="0"/>
        <v>0.7</v>
      </c>
      <c r="F4" s="2">
        <v>18</v>
      </c>
      <c r="G4" s="7">
        <f t="shared" si="1"/>
        <v>0.9</v>
      </c>
      <c r="H4" s="2">
        <v>17</v>
      </c>
      <c r="I4" s="7">
        <f t="shared" si="2"/>
        <v>0.85</v>
      </c>
      <c r="J4" s="2">
        <v>31</v>
      </c>
      <c r="K4" s="7">
        <f t="shared" si="3"/>
        <v>1.55</v>
      </c>
      <c r="L4" s="2">
        <v>29</v>
      </c>
      <c r="M4" s="7">
        <f t="shared" si="4"/>
        <v>1.45</v>
      </c>
      <c r="N4" s="2">
        <v>25</v>
      </c>
      <c r="O4" s="7">
        <f t="shared" si="5"/>
        <v>1.25</v>
      </c>
      <c r="P4" s="2">
        <v>19</v>
      </c>
      <c r="Q4" s="7">
        <f t="shared" si="6"/>
        <v>0.95</v>
      </c>
      <c r="R4" s="2">
        <v>23</v>
      </c>
      <c r="S4" s="7">
        <f t="shared" si="7"/>
        <v>1.1499999999999999</v>
      </c>
      <c r="T4" s="2">
        <v>26</v>
      </c>
      <c r="U4" s="7">
        <f t="shared" si="8"/>
        <v>1.3</v>
      </c>
      <c r="V4" s="2">
        <v>19</v>
      </c>
      <c r="W4" s="7">
        <f t="shared" si="9"/>
        <v>0.95</v>
      </c>
    </row>
    <row r="5" spans="1:23" x14ac:dyDescent="0.25">
      <c r="A5" s="2" t="s">
        <v>5</v>
      </c>
      <c r="B5" s="2" t="s">
        <v>9</v>
      </c>
      <c r="C5" s="32">
        <v>57.166666666666664</v>
      </c>
      <c r="D5" s="2">
        <v>35</v>
      </c>
      <c r="E5" s="7">
        <f t="shared" si="0"/>
        <v>0.61224489795918369</v>
      </c>
      <c r="F5" s="2">
        <v>50</v>
      </c>
      <c r="G5" s="7">
        <f t="shared" si="1"/>
        <v>0.87463556851311952</v>
      </c>
      <c r="H5" s="2">
        <v>51</v>
      </c>
      <c r="I5" s="7">
        <f t="shared" si="2"/>
        <v>0.89212827988338195</v>
      </c>
      <c r="J5" s="2">
        <v>56</v>
      </c>
      <c r="K5" s="7">
        <f t="shared" si="3"/>
        <v>0.97959183673469397</v>
      </c>
      <c r="L5" s="2">
        <v>56</v>
      </c>
      <c r="M5" s="7">
        <f t="shared" si="4"/>
        <v>0.97959183673469397</v>
      </c>
      <c r="N5" s="2">
        <v>45</v>
      </c>
      <c r="O5" s="7">
        <f t="shared" si="5"/>
        <v>0.78717201166180761</v>
      </c>
      <c r="P5" s="2">
        <v>43</v>
      </c>
      <c r="Q5" s="7">
        <f t="shared" si="6"/>
        <v>0.75218658892128287</v>
      </c>
      <c r="R5" s="2">
        <v>54</v>
      </c>
      <c r="S5" s="7">
        <f t="shared" si="7"/>
        <v>0.94460641399416911</v>
      </c>
      <c r="T5" s="2">
        <v>44</v>
      </c>
      <c r="U5" s="7">
        <f t="shared" si="8"/>
        <v>0.76967930029154519</v>
      </c>
      <c r="V5" s="2">
        <v>49</v>
      </c>
      <c r="W5" s="7">
        <f t="shared" si="9"/>
        <v>0.85714285714285721</v>
      </c>
    </row>
    <row r="6" spans="1:23" x14ac:dyDescent="0.25">
      <c r="A6" s="2" t="s">
        <v>5</v>
      </c>
      <c r="B6" s="2" t="s">
        <v>10</v>
      </c>
      <c r="C6" s="32">
        <v>23.166666666666668</v>
      </c>
      <c r="D6" s="2">
        <v>11</v>
      </c>
      <c r="E6" s="7">
        <f t="shared" si="0"/>
        <v>0.47482014388489208</v>
      </c>
      <c r="F6" s="2">
        <v>10</v>
      </c>
      <c r="G6" s="7">
        <f t="shared" si="1"/>
        <v>0.43165467625899279</v>
      </c>
      <c r="H6" s="2">
        <v>10</v>
      </c>
      <c r="I6" s="7">
        <f t="shared" si="2"/>
        <v>0.43165467625899279</v>
      </c>
      <c r="J6" s="2">
        <v>18</v>
      </c>
      <c r="K6" s="7">
        <f t="shared" si="3"/>
        <v>0.77697841726618699</v>
      </c>
      <c r="L6" s="2">
        <v>18</v>
      </c>
      <c r="M6" s="7">
        <f t="shared" si="4"/>
        <v>0.77697841726618699</v>
      </c>
      <c r="N6" s="2">
        <v>14</v>
      </c>
      <c r="O6" s="7">
        <f t="shared" si="5"/>
        <v>0.60431654676258995</v>
      </c>
      <c r="P6" s="2">
        <v>27</v>
      </c>
      <c r="Q6" s="7">
        <f t="shared" si="6"/>
        <v>1.1654676258992804</v>
      </c>
      <c r="R6" s="2">
        <v>16</v>
      </c>
      <c r="S6" s="7">
        <f t="shared" si="7"/>
        <v>0.69064748201438841</v>
      </c>
      <c r="T6" s="2">
        <v>18</v>
      </c>
      <c r="U6" s="7">
        <f t="shared" si="8"/>
        <v>0.77697841726618699</v>
      </c>
      <c r="V6" s="2">
        <v>24</v>
      </c>
      <c r="W6" s="7">
        <f t="shared" si="9"/>
        <v>1.0359712230215827</v>
      </c>
    </row>
    <row r="7" spans="1:23" x14ac:dyDescent="0.25">
      <c r="A7" s="2" t="s">
        <v>4</v>
      </c>
      <c r="B7" s="2" t="s">
        <v>11</v>
      </c>
      <c r="C7" s="32">
        <v>16.833333333333332</v>
      </c>
      <c r="D7" s="2">
        <v>8</v>
      </c>
      <c r="E7" s="7">
        <f t="shared" si="0"/>
        <v>0.47524752475247528</v>
      </c>
      <c r="F7" s="2">
        <v>8</v>
      </c>
      <c r="G7" s="7">
        <f t="shared" si="1"/>
        <v>0.47524752475247528</v>
      </c>
      <c r="H7" s="2">
        <v>8</v>
      </c>
      <c r="I7" s="7">
        <f t="shared" si="2"/>
        <v>0.47524752475247528</v>
      </c>
      <c r="J7" s="2">
        <v>12</v>
      </c>
      <c r="K7" s="7">
        <f t="shared" si="3"/>
        <v>0.71287128712871295</v>
      </c>
      <c r="L7" s="2">
        <v>12</v>
      </c>
      <c r="M7" s="7">
        <f t="shared" si="4"/>
        <v>0.71287128712871295</v>
      </c>
      <c r="N7" s="2">
        <v>9</v>
      </c>
      <c r="O7" s="7">
        <f t="shared" si="5"/>
        <v>0.53465346534653468</v>
      </c>
      <c r="P7" s="2">
        <v>15</v>
      </c>
      <c r="Q7" s="7">
        <f t="shared" si="6"/>
        <v>0.8910891089108911</v>
      </c>
      <c r="R7" s="2">
        <v>25</v>
      </c>
      <c r="S7" s="7">
        <f t="shared" si="7"/>
        <v>1.4851485148514854</v>
      </c>
      <c r="T7" s="2">
        <v>13</v>
      </c>
      <c r="U7" s="7">
        <f t="shared" si="8"/>
        <v>0.7722772277227723</v>
      </c>
      <c r="V7" s="2">
        <v>21</v>
      </c>
      <c r="W7" s="7">
        <f t="shared" si="9"/>
        <v>1.2475247524752475</v>
      </c>
    </row>
    <row r="8" spans="1:23" x14ac:dyDescent="0.25">
      <c r="A8" s="2" t="s">
        <v>5</v>
      </c>
      <c r="B8" s="2" t="s">
        <v>12</v>
      </c>
      <c r="C8" s="32">
        <v>64.833333333333329</v>
      </c>
      <c r="D8" s="2">
        <v>49</v>
      </c>
      <c r="E8" s="7">
        <f t="shared" si="0"/>
        <v>0.75578406169665813</v>
      </c>
      <c r="F8" s="2">
        <v>65</v>
      </c>
      <c r="G8" s="7">
        <f t="shared" si="1"/>
        <v>1.0025706940874037</v>
      </c>
      <c r="H8" s="2">
        <v>65</v>
      </c>
      <c r="I8" s="7">
        <f t="shared" si="2"/>
        <v>1.0025706940874037</v>
      </c>
      <c r="J8" s="2">
        <v>54</v>
      </c>
      <c r="K8" s="7">
        <f t="shared" si="3"/>
        <v>0.83290488431876608</v>
      </c>
      <c r="L8" s="2">
        <v>54</v>
      </c>
      <c r="M8" s="7">
        <f t="shared" si="4"/>
        <v>0.83290488431876608</v>
      </c>
      <c r="N8" s="2">
        <v>68</v>
      </c>
      <c r="O8" s="7">
        <f t="shared" si="5"/>
        <v>1.0488431876606685</v>
      </c>
      <c r="P8" s="2">
        <v>57</v>
      </c>
      <c r="Q8" s="7">
        <f t="shared" si="6"/>
        <v>0.87917737789203088</v>
      </c>
      <c r="R8" s="2">
        <v>55</v>
      </c>
      <c r="S8" s="7">
        <f t="shared" si="7"/>
        <v>0.84832904884318772</v>
      </c>
      <c r="T8" s="2">
        <v>68</v>
      </c>
      <c r="U8" s="7">
        <f t="shared" si="8"/>
        <v>1.0488431876606685</v>
      </c>
      <c r="V8" s="2">
        <v>58</v>
      </c>
      <c r="W8" s="7">
        <f t="shared" si="9"/>
        <v>0.89460154241645251</v>
      </c>
    </row>
    <row r="9" spans="1:23" x14ac:dyDescent="0.25">
      <c r="A9" s="2" t="s">
        <v>5</v>
      </c>
      <c r="B9" s="2" t="s">
        <v>13</v>
      </c>
      <c r="C9" s="32">
        <v>12.5</v>
      </c>
      <c r="D9" s="2">
        <v>15</v>
      </c>
      <c r="E9" s="7">
        <f t="shared" si="0"/>
        <v>1.2</v>
      </c>
      <c r="F9" s="2">
        <v>10</v>
      </c>
      <c r="G9" s="7">
        <f t="shared" si="1"/>
        <v>0.8</v>
      </c>
      <c r="H9" s="2">
        <v>10</v>
      </c>
      <c r="I9" s="7">
        <f t="shared" si="2"/>
        <v>0.8</v>
      </c>
      <c r="J9" s="2">
        <v>12</v>
      </c>
      <c r="K9" s="7">
        <f t="shared" si="3"/>
        <v>0.96</v>
      </c>
      <c r="L9" s="2">
        <v>12</v>
      </c>
      <c r="M9" s="7">
        <f t="shared" si="4"/>
        <v>0.96</v>
      </c>
      <c r="N9" s="2">
        <v>10</v>
      </c>
      <c r="O9" s="7">
        <f t="shared" si="5"/>
        <v>0.8</v>
      </c>
      <c r="P9" s="2">
        <v>9</v>
      </c>
      <c r="Q9" s="7">
        <f t="shared" si="6"/>
        <v>0.72</v>
      </c>
      <c r="R9" s="2">
        <v>10</v>
      </c>
      <c r="S9" s="7">
        <f t="shared" si="7"/>
        <v>0.8</v>
      </c>
      <c r="T9" s="2">
        <v>11</v>
      </c>
      <c r="U9" s="7">
        <f t="shared" si="8"/>
        <v>0.88</v>
      </c>
      <c r="V9" s="2">
        <v>9</v>
      </c>
      <c r="W9" s="7">
        <f t="shared" si="9"/>
        <v>0.72</v>
      </c>
    </row>
    <row r="10" spans="1:23" x14ac:dyDescent="0.25">
      <c r="A10" s="2" t="s">
        <v>4</v>
      </c>
      <c r="B10" s="2" t="s">
        <v>14</v>
      </c>
      <c r="C10" s="32">
        <v>241.5</v>
      </c>
      <c r="D10" s="2">
        <v>206</v>
      </c>
      <c r="E10" s="7">
        <f t="shared" si="0"/>
        <v>0.85300207039337472</v>
      </c>
      <c r="F10" s="2">
        <v>200</v>
      </c>
      <c r="G10" s="7">
        <f t="shared" si="1"/>
        <v>0.82815734989648038</v>
      </c>
      <c r="H10" s="2">
        <v>199</v>
      </c>
      <c r="I10" s="7">
        <f t="shared" si="2"/>
        <v>0.82401656314699789</v>
      </c>
      <c r="J10" s="2">
        <v>219</v>
      </c>
      <c r="K10" s="7">
        <f t="shared" si="3"/>
        <v>0.90683229813664601</v>
      </c>
      <c r="L10" s="2">
        <v>217</v>
      </c>
      <c r="M10" s="7">
        <f t="shared" si="4"/>
        <v>0.89855072463768115</v>
      </c>
      <c r="N10" s="2">
        <v>200</v>
      </c>
      <c r="O10" s="7">
        <f t="shared" si="5"/>
        <v>0.82815734989648038</v>
      </c>
      <c r="P10" s="2">
        <v>224</v>
      </c>
      <c r="Q10" s="7">
        <f t="shared" si="6"/>
        <v>0.92753623188405798</v>
      </c>
      <c r="R10" s="2">
        <v>222</v>
      </c>
      <c r="S10" s="7">
        <f t="shared" si="7"/>
        <v>0.91925465838509313</v>
      </c>
      <c r="T10" s="2">
        <v>206</v>
      </c>
      <c r="U10" s="7">
        <f t="shared" si="8"/>
        <v>0.85300207039337472</v>
      </c>
      <c r="V10" s="2">
        <v>187</v>
      </c>
      <c r="W10" s="7">
        <f t="shared" si="9"/>
        <v>0.77432712215320909</v>
      </c>
    </row>
    <row r="11" spans="1:23" x14ac:dyDescent="0.25">
      <c r="A11" s="2" t="s">
        <v>5</v>
      </c>
      <c r="B11" s="2" t="s">
        <v>15</v>
      </c>
      <c r="C11" s="32">
        <v>24.166666666666668</v>
      </c>
      <c r="D11" s="2">
        <v>1</v>
      </c>
      <c r="E11" s="7">
        <f t="shared" si="0"/>
        <v>4.1379310344827586E-2</v>
      </c>
      <c r="F11" s="2">
        <v>27</v>
      </c>
      <c r="G11" s="7">
        <f t="shared" si="1"/>
        <v>1.1172413793103448</v>
      </c>
      <c r="H11" s="2">
        <v>27</v>
      </c>
      <c r="I11" s="7">
        <f t="shared" si="2"/>
        <v>1.1172413793103448</v>
      </c>
      <c r="J11" s="2">
        <v>27</v>
      </c>
      <c r="K11" s="7">
        <f t="shared" si="3"/>
        <v>1.1172413793103448</v>
      </c>
      <c r="L11" s="2">
        <v>27</v>
      </c>
      <c r="M11" s="7">
        <f t="shared" si="4"/>
        <v>1.1172413793103448</v>
      </c>
      <c r="N11" s="2">
        <v>29</v>
      </c>
      <c r="O11" s="7">
        <f t="shared" si="5"/>
        <v>1.2</v>
      </c>
      <c r="P11" s="2">
        <v>17</v>
      </c>
      <c r="Q11" s="7">
        <f t="shared" si="6"/>
        <v>0.70344827586206893</v>
      </c>
      <c r="R11" s="2">
        <v>19</v>
      </c>
      <c r="S11" s="7">
        <f t="shared" si="7"/>
        <v>0.78620689655172415</v>
      </c>
      <c r="T11" s="2">
        <v>16</v>
      </c>
      <c r="U11" s="7">
        <f t="shared" si="8"/>
        <v>0.66206896551724137</v>
      </c>
      <c r="V11" s="2">
        <v>19</v>
      </c>
      <c r="W11" s="7">
        <f t="shared" si="9"/>
        <v>0.78620689655172415</v>
      </c>
    </row>
    <row r="12" spans="1:23" x14ac:dyDescent="0.25">
      <c r="A12" s="2" t="s">
        <v>4</v>
      </c>
      <c r="B12" s="2" t="s">
        <v>16</v>
      </c>
      <c r="C12" s="32">
        <v>63.333333333333336</v>
      </c>
      <c r="D12" s="2">
        <v>22</v>
      </c>
      <c r="E12" s="7">
        <f t="shared" si="0"/>
        <v>0.34736842105263155</v>
      </c>
      <c r="F12" s="2">
        <v>48</v>
      </c>
      <c r="G12" s="7">
        <f t="shared" si="1"/>
        <v>0.75789473684210529</v>
      </c>
      <c r="H12" s="2">
        <v>49</v>
      </c>
      <c r="I12" s="7">
        <f t="shared" si="2"/>
        <v>0.77368421052631575</v>
      </c>
      <c r="J12" s="2">
        <v>57</v>
      </c>
      <c r="K12" s="7">
        <f t="shared" si="3"/>
        <v>0.89999999999999991</v>
      </c>
      <c r="L12" s="2">
        <v>57</v>
      </c>
      <c r="M12" s="7">
        <f t="shared" si="4"/>
        <v>0.89999999999999991</v>
      </c>
      <c r="N12" s="2">
        <v>47</v>
      </c>
      <c r="O12" s="7">
        <f t="shared" si="5"/>
        <v>0.74210526315789471</v>
      </c>
      <c r="P12" s="2">
        <v>65</v>
      </c>
      <c r="Q12" s="7">
        <f t="shared" si="6"/>
        <v>1.0263157894736841</v>
      </c>
      <c r="R12" s="2">
        <v>76</v>
      </c>
      <c r="S12" s="7">
        <f t="shared" si="7"/>
        <v>1.2</v>
      </c>
      <c r="T12" s="2">
        <v>65</v>
      </c>
      <c r="U12" s="7">
        <f t="shared" si="8"/>
        <v>1.0263157894736841</v>
      </c>
      <c r="V12" s="2">
        <v>61</v>
      </c>
      <c r="W12" s="7">
        <f t="shared" si="9"/>
        <v>0.9631578947368421</v>
      </c>
    </row>
    <row r="13" spans="1:23" x14ac:dyDescent="0.25">
      <c r="A13" s="2" t="s">
        <v>3</v>
      </c>
      <c r="B13" s="2" t="s">
        <v>17</v>
      </c>
      <c r="C13" s="32">
        <v>105.5</v>
      </c>
      <c r="D13" s="2">
        <v>51</v>
      </c>
      <c r="E13" s="7">
        <f t="shared" si="0"/>
        <v>0.48341232227488151</v>
      </c>
      <c r="F13" s="2">
        <v>98</v>
      </c>
      <c r="G13" s="7">
        <f t="shared" si="1"/>
        <v>0.92890995260663511</v>
      </c>
      <c r="H13" s="2">
        <v>97</v>
      </c>
      <c r="I13" s="7">
        <f t="shared" si="2"/>
        <v>0.91943127962085303</v>
      </c>
      <c r="J13" s="2">
        <v>76</v>
      </c>
      <c r="K13" s="7">
        <f t="shared" si="3"/>
        <v>0.72037914691943128</v>
      </c>
      <c r="L13" s="2">
        <v>74</v>
      </c>
      <c r="M13" s="7">
        <f t="shared" si="4"/>
        <v>0.70142180094786732</v>
      </c>
      <c r="N13" s="2">
        <v>93</v>
      </c>
      <c r="O13" s="7">
        <f t="shared" si="5"/>
        <v>0.88151658767772512</v>
      </c>
      <c r="P13" s="2">
        <v>95</v>
      </c>
      <c r="Q13" s="7">
        <f t="shared" si="6"/>
        <v>0.90047393364928907</v>
      </c>
      <c r="R13" s="2">
        <v>69</v>
      </c>
      <c r="S13" s="7">
        <f t="shared" si="7"/>
        <v>0.65402843601895733</v>
      </c>
      <c r="T13" s="2">
        <v>66</v>
      </c>
      <c r="U13" s="7">
        <f t="shared" si="8"/>
        <v>0.62559241706161139</v>
      </c>
      <c r="V13" s="2">
        <v>50</v>
      </c>
      <c r="W13" s="7">
        <f t="shared" si="9"/>
        <v>0.47393364928909953</v>
      </c>
    </row>
    <row r="14" spans="1:23" x14ac:dyDescent="0.25">
      <c r="A14" s="2" t="s">
        <v>3</v>
      </c>
      <c r="B14" s="2" t="s">
        <v>18</v>
      </c>
      <c r="C14" s="32">
        <v>27.666666666666668</v>
      </c>
      <c r="D14" s="2">
        <v>26</v>
      </c>
      <c r="E14" s="7">
        <f t="shared" si="0"/>
        <v>0.93975903614457823</v>
      </c>
      <c r="F14" s="2">
        <v>33</v>
      </c>
      <c r="G14" s="7">
        <f t="shared" si="1"/>
        <v>1.1927710843373494</v>
      </c>
      <c r="H14" s="2">
        <v>36</v>
      </c>
      <c r="I14" s="7">
        <f t="shared" si="2"/>
        <v>1.3012048192771084</v>
      </c>
      <c r="J14" s="2">
        <v>30</v>
      </c>
      <c r="K14" s="7">
        <f t="shared" si="3"/>
        <v>1.0843373493975903</v>
      </c>
      <c r="L14" s="2">
        <v>31</v>
      </c>
      <c r="M14" s="7">
        <f t="shared" si="4"/>
        <v>1.1204819277108433</v>
      </c>
      <c r="N14" s="2">
        <v>31</v>
      </c>
      <c r="O14" s="7">
        <f t="shared" si="5"/>
        <v>1.1204819277108433</v>
      </c>
      <c r="P14" s="2">
        <v>35</v>
      </c>
      <c r="Q14" s="7">
        <f t="shared" si="6"/>
        <v>1.2650602409638554</v>
      </c>
      <c r="R14" s="2">
        <v>30</v>
      </c>
      <c r="S14" s="7">
        <f t="shared" si="7"/>
        <v>1.0843373493975903</v>
      </c>
      <c r="T14" s="2">
        <v>36</v>
      </c>
      <c r="U14" s="7">
        <f t="shared" si="8"/>
        <v>1.3012048192771084</v>
      </c>
      <c r="V14" s="2">
        <v>27</v>
      </c>
      <c r="W14" s="7">
        <f t="shared" si="9"/>
        <v>0.97590361445783125</v>
      </c>
    </row>
    <row r="15" spans="1:23" x14ac:dyDescent="0.25">
      <c r="A15" s="2" t="s">
        <v>5</v>
      </c>
      <c r="B15" s="2" t="s">
        <v>19</v>
      </c>
      <c r="C15" s="32">
        <v>18.166666666666668</v>
      </c>
      <c r="D15" s="2">
        <v>8</v>
      </c>
      <c r="E15" s="7">
        <f t="shared" si="0"/>
        <v>0.44036697247706419</v>
      </c>
      <c r="F15" s="2">
        <v>20</v>
      </c>
      <c r="G15" s="7">
        <f t="shared" si="1"/>
        <v>1.1009174311926604</v>
      </c>
      <c r="H15" s="2">
        <v>21</v>
      </c>
      <c r="I15" s="7">
        <f t="shared" si="2"/>
        <v>1.1559633027522935</v>
      </c>
      <c r="J15" s="2">
        <v>20</v>
      </c>
      <c r="K15" s="7">
        <f t="shared" si="3"/>
        <v>1.1009174311926604</v>
      </c>
      <c r="L15" s="2">
        <v>20</v>
      </c>
      <c r="M15" s="7">
        <f t="shared" si="4"/>
        <v>1.1009174311926604</v>
      </c>
      <c r="N15" s="2">
        <v>29</v>
      </c>
      <c r="O15" s="7">
        <f t="shared" si="5"/>
        <v>1.5963302752293578</v>
      </c>
      <c r="P15" s="2">
        <v>22</v>
      </c>
      <c r="Q15" s="7">
        <f t="shared" si="6"/>
        <v>1.2110091743119265</v>
      </c>
      <c r="R15" s="2">
        <v>22</v>
      </c>
      <c r="S15" s="7">
        <f t="shared" si="7"/>
        <v>1.2110091743119265</v>
      </c>
      <c r="T15" s="2">
        <v>14</v>
      </c>
      <c r="U15" s="7">
        <f t="shared" si="8"/>
        <v>0.77064220183486232</v>
      </c>
      <c r="V15" s="2">
        <v>18</v>
      </c>
      <c r="W15" s="7">
        <f t="shared" si="9"/>
        <v>0.99082568807339444</v>
      </c>
    </row>
    <row r="16" spans="1:23" x14ac:dyDescent="0.25">
      <c r="A16" s="2" t="s">
        <v>2</v>
      </c>
      <c r="B16" s="2" t="s">
        <v>20</v>
      </c>
      <c r="C16" s="32">
        <v>33.833333333333336</v>
      </c>
      <c r="D16" s="2">
        <v>9</v>
      </c>
      <c r="E16" s="7">
        <f t="shared" si="0"/>
        <v>0.26600985221674878</v>
      </c>
      <c r="F16" s="2">
        <v>43</v>
      </c>
      <c r="G16" s="7">
        <f t="shared" si="1"/>
        <v>1.270935960591133</v>
      </c>
      <c r="H16" s="2">
        <v>42</v>
      </c>
      <c r="I16" s="7">
        <f t="shared" si="2"/>
        <v>1.2413793103448274</v>
      </c>
      <c r="J16" s="2">
        <v>30</v>
      </c>
      <c r="K16" s="7">
        <f t="shared" si="3"/>
        <v>0.88669950738916248</v>
      </c>
      <c r="L16" s="2">
        <v>29</v>
      </c>
      <c r="M16" s="7">
        <f t="shared" si="4"/>
        <v>0.8571428571428571</v>
      </c>
      <c r="N16" s="2">
        <v>34</v>
      </c>
      <c r="O16" s="7">
        <f t="shared" si="5"/>
        <v>1.0049261083743841</v>
      </c>
      <c r="P16" s="2">
        <v>32</v>
      </c>
      <c r="Q16" s="7">
        <f t="shared" si="6"/>
        <v>0.94581280788177335</v>
      </c>
      <c r="R16" s="2">
        <v>40</v>
      </c>
      <c r="S16" s="7">
        <f t="shared" si="7"/>
        <v>1.1822660098522166</v>
      </c>
      <c r="T16" s="2">
        <v>38</v>
      </c>
      <c r="U16" s="7">
        <f t="shared" si="8"/>
        <v>1.1231527093596059</v>
      </c>
      <c r="V16" s="2">
        <v>36</v>
      </c>
      <c r="W16" s="7">
        <f t="shared" si="9"/>
        <v>1.0640394088669951</v>
      </c>
    </row>
    <row r="17" spans="1:23" x14ac:dyDescent="0.25">
      <c r="A17" s="2" t="s">
        <v>5</v>
      </c>
      <c r="B17" s="2" t="s">
        <v>21</v>
      </c>
      <c r="C17" s="32">
        <v>425</v>
      </c>
      <c r="D17" s="2">
        <v>712</v>
      </c>
      <c r="E17" s="7">
        <f t="shared" si="0"/>
        <v>1.6752941176470588</v>
      </c>
      <c r="F17" s="2">
        <v>374</v>
      </c>
      <c r="G17" s="7">
        <f t="shared" si="1"/>
        <v>0.88</v>
      </c>
      <c r="H17" s="2">
        <v>375</v>
      </c>
      <c r="I17" s="7">
        <f t="shared" si="2"/>
        <v>0.88235294117647056</v>
      </c>
      <c r="J17" s="2">
        <v>332</v>
      </c>
      <c r="K17" s="7">
        <f t="shared" si="3"/>
        <v>0.78117647058823525</v>
      </c>
      <c r="L17" s="2">
        <v>322</v>
      </c>
      <c r="M17" s="7">
        <f t="shared" si="4"/>
        <v>0.75764705882352945</v>
      </c>
      <c r="N17" s="2">
        <v>360</v>
      </c>
      <c r="O17" s="7">
        <f t="shared" si="5"/>
        <v>0.84705882352941175</v>
      </c>
      <c r="P17" s="2">
        <v>313</v>
      </c>
      <c r="Q17" s="7">
        <f t="shared" si="6"/>
        <v>0.7364705882352941</v>
      </c>
      <c r="R17" s="2">
        <v>334</v>
      </c>
      <c r="S17" s="7">
        <f t="shared" si="7"/>
        <v>0.78588235294117648</v>
      </c>
      <c r="T17" s="2">
        <v>285</v>
      </c>
      <c r="U17" s="7">
        <f t="shared" si="8"/>
        <v>0.6705882352941176</v>
      </c>
      <c r="V17" s="2">
        <v>269</v>
      </c>
      <c r="W17" s="7">
        <f t="shared" si="9"/>
        <v>0.63294117647058823</v>
      </c>
    </row>
    <row r="18" spans="1:23" x14ac:dyDescent="0.25">
      <c r="A18" s="2" t="s">
        <v>2</v>
      </c>
      <c r="B18" s="2" t="s">
        <v>22</v>
      </c>
      <c r="C18" s="32">
        <v>877.5</v>
      </c>
      <c r="D18" s="2">
        <v>472</v>
      </c>
      <c r="E18" s="7">
        <f t="shared" si="0"/>
        <v>0.53789173789173794</v>
      </c>
      <c r="F18" s="2">
        <v>720</v>
      </c>
      <c r="G18" s="7">
        <f t="shared" si="1"/>
        <v>0.82051282051282048</v>
      </c>
      <c r="H18" s="2">
        <v>719</v>
      </c>
      <c r="I18" s="7">
        <f t="shared" si="2"/>
        <v>0.81937321937321939</v>
      </c>
      <c r="J18" s="2">
        <v>707</v>
      </c>
      <c r="K18" s="7">
        <f t="shared" si="3"/>
        <v>0.80569800569800565</v>
      </c>
      <c r="L18" s="2">
        <v>669</v>
      </c>
      <c r="M18" s="7">
        <f t="shared" si="4"/>
        <v>0.76239316239316235</v>
      </c>
      <c r="N18" s="2">
        <v>698</v>
      </c>
      <c r="O18" s="7">
        <f t="shared" si="5"/>
        <v>0.79544159544159543</v>
      </c>
      <c r="P18" s="2">
        <v>742</v>
      </c>
      <c r="Q18" s="7">
        <f t="shared" si="6"/>
        <v>0.84558404558404554</v>
      </c>
      <c r="R18" s="2">
        <v>744</v>
      </c>
      <c r="S18" s="7">
        <f t="shared" si="7"/>
        <v>0.84786324786324785</v>
      </c>
      <c r="T18" s="2">
        <v>603</v>
      </c>
      <c r="U18" s="7">
        <f t="shared" si="8"/>
        <v>0.68717948717948718</v>
      </c>
      <c r="V18" s="2">
        <v>551</v>
      </c>
      <c r="W18" s="7">
        <f t="shared" si="9"/>
        <v>0.62792022792022795</v>
      </c>
    </row>
    <row r="19" spans="1:23" x14ac:dyDescent="0.25">
      <c r="A19" s="2" t="s">
        <v>5</v>
      </c>
      <c r="B19" s="2" t="s">
        <v>23</v>
      </c>
      <c r="C19" s="32">
        <v>67.833333333333329</v>
      </c>
      <c r="D19" s="2">
        <v>60</v>
      </c>
      <c r="E19" s="7">
        <f t="shared" si="0"/>
        <v>0.88452088452088462</v>
      </c>
      <c r="F19" s="2">
        <v>86</v>
      </c>
      <c r="G19" s="7">
        <f t="shared" si="1"/>
        <v>1.2678132678132679</v>
      </c>
      <c r="H19" s="2">
        <v>83</v>
      </c>
      <c r="I19" s="7">
        <f t="shared" si="2"/>
        <v>1.2235872235872236</v>
      </c>
      <c r="J19" s="2">
        <v>66</v>
      </c>
      <c r="K19" s="7">
        <f t="shared" si="3"/>
        <v>0.97297297297297303</v>
      </c>
      <c r="L19" s="2">
        <v>67</v>
      </c>
      <c r="M19" s="7">
        <f t="shared" si="4"/>
        <v>0.98771498771498778</v>
      </c>
      <c r="N19" s="2">
        <v>60</v>
      </c>
      <c r="O19" s="7">
        <f t="shared" si="5"/>
        <v>0.88452088452088462</v>
      </c>
      <c r="P19" s="2">
        <v>69</v>
      </c>
      <c r="Q19" s="7">
        <f t="shared" si="6"/>
        <v>1.0171990171990173</v>
      </c>
      <c r="R19" s="2">
        <v>60</v>
      </c>
      <c r="S19" s="7">
        <f t="shared" si="7"/>
        <v>0.88452088452088462</v>
      </c>
      <c r="T19" s="2">
        <v>53</v>
      </c>
      <c r="U19" s="7">
        <f t="shared" si="8"/>
        <v>0.78132678132678135</v>
      </c>
      <c r="V19" s="2">
        <v>59</v>
      </c>
      <c r="W19" s="7">
        <f t="shared" si="9"/>
        <v>0.86977886977886987</v>
      </c>
    </row>
    <row r="20" spans="1:23" x14ac:dyDescent="0.25">
      <c r="A20" s="2" t="s">
        <v>4</v>
      </c>
      <c r="B20" s="2" t="s">
        <v>24</v>
      </c>
      <c r="C20" s="32">
        <v>248.5</v>
      </c>
      <c r="D20" s="2">
        <v>403</v>
      </c>
      <c r="E20" s="7">
        <f t="shared" si="0"/>
        <v>1.6217303822937625</v>
      </c>
      <c r="F20" s="2">
        <v>181</v>
      </c>
      <c r="G20" s="7">
        <f t="shared" si="1"/>
        <v>0.7283702213279678</v>
      </c>
      <c r="H20" s="2">
        <v>185</v>
      </c>
      <c r="I20" s="7">
        <f t="shared" si="2"/>
        <v>0.74446680080482897</v>
      </c>
      <c r="J20" s="2">
        <v>181</v>
      </c>
      <c r="K20" s="7">
        <f t="shared" si="3"/>
        <v>0.7283702213279678</v>
      </c>
      <c r="L20" s="2">
        <v>183</v>
      </c>
      <c r="M20" s="7">
        <f t="shared" si="4"/>
        <v>0.73641851106639844</v>
      </c>
      <c r="N20" s="2">
        <v>179</v>
      </c>
      <c r="O20" s="7">
        <f t="shared" si="5"/>
        <v>0.72032193158953728</v>
      </c>
      <c r="P20" s="2">
        <v>179</v>
      </c>
      <c r="Q20" s="7">
        <f t="shared" si="6"/>
        <v>0.72032193158953728</v>
      </c>
      <c r="R20" s="2">
        <v>198</v>
      </c>
      <c r="S20" s="7">
        <f t="shared" si="7"/>
        <v>0.79678068410462777</v>
      </c>
      <c r="T20" s="2">
        <v>157</v>
      </c>
      <c r="U20" s="7">
        <f t="shared" si="8"/>
        <v>0.63179074446680084</v>
      </c>
      <c r="V20" s="2">
        <v>171</v>
      </c>
      <c r="W20" s="7">
        <f t="shared" si="9"/>
        <v>0.68812877263581484</v>
      </c>
    </row>
    <row r="21" spans="1:23" x14ac:dyDescent="0.25">
      <c r="A21" s="2" t="s">
        <v>3</v>
      </c>
      <c r="B21" s="2" t="s">
        <v>25</v>
      </c>
      <c r="C21" s="32">
        <v>65</v>
      </c>
      <c r="D21" s="2">
        <v>2</v>
      </c>
      <c r="E21" s="7">
        <f t="shared" si="0"/>
        <v>3.0769230769230771E-2</v>
      </c>
      <c r="F21" s="2">
        <v>73</v>
      </c>
      <c r="G21" s="7">
        <f t="shared" si="1"/>
        <v>1.1230769230769231</v>
      </c>
      <c r="H21" s="2">
        <v>70</v>
      </c>
      <c r="I21" s="7">
        <f t="shared" si="2"/>
        <v>1.0769230769230769</v>
      </c>
      <c r="J21" s="2">
        <v>59</v>
      </c>
      <c r="K21" s="7">
        <f t="shared" si="3"/>
        <v>0.90769230769230769</v>
      </c>
      <c r="L21" s="2">
        <v>59</v>
      </c>
      <c r="M21" s="7">
        <f t="shared" si="4"/>
        <v>0.90769230769230769</v>
      </c>
      <c r="N21" s="2">
        <v>64</v>
      </c>
      <c r="O21" s="7">
        <f t="shared" si="5"/>
        <v>0.98461538461538467</v>
      </c>
      <c r="P21" s="2">
        <v>56</v>
      </c>
      <c r="Q21" s="7">
        <f t="shared" si="6"/>
        <v>0.86153846153846159</v>
      </c>
      <c r="R21" s="2">
        <v>69</v>
      </c>
      <c r="S21" s="7">
        <f t="shared" si="7"/>
        <v>1.0615384615384615</v>
      </c>
      <c r="T21" s="2">
        <v>59</v>
      </c>
      <c r="U21" s="7">
        <f t="shared" si="8"/>
        <v>0.90769230769230769</v>
      </c>
      <c r="V21" s="2">
        <v>74</v>
      </c>
      <c r="W21" s="7">
        <f t="shared" si="9"/>
        <v>1.1384615384615384</v>
      </c>
    </row>
    <row r="22" spans="1:23" x14ac:dyDescent="0.25">
      <c r="A22" s="2" t="s">
        <v>2</v>
      </c>
      <c r="B22" s="2" t="s">
        <v>26</v>
      </c>
      <c r="C22" s="32">
        <v>29.666666666666668</v>
      </c>
      <c r="D22" s="2">
        <v>0</v>
      </c>
      <c r="E22" s="7">
        <f t="shared" si="0"/>
        <v>0</v>
      </c>
      <c r="F22" s="2">
        <v>16</v>
      </c>
      <c r="G22" s="7">
        <f t="shared" si="1"/>
        <v>0.5393258426966292</v>
      </c>
      <c r="H22" s="2">
        <v>16</v>
      </c>
      <c r="I22" s="7">
        <f t="shared" si="2"/>
        <v>0.5393258426966292</v>
      </c>
      <c r="J22" s="2">
        <v>27</v>
      </c>
      <c r="K22" s="7">
        <f t="shared" si="3"/>
        <v>0.9101123595505618</v>
      </c>
      <c r="L22" s="2">
        <v>28</v>
      </c>
      <c r="M22" s="7">
        <f t="shared" si="4"/>
        <v>0.9438202247191011</v>
      </c>
      <c r="N22" s="2">
        <v>21</v>
      </c>
      <c r="O22" s="7">
        <f t="shared" si="5"/>
        <v>0.7078651685393258</v>
      </c>
      <c r="P22" s="2">
        <v>21</v>
      </c>
      <c r="Q22" s="7">
        <f t="shared" si="6"/>
        <v>0.7078651685393258</v>
      </c>
      <c r="R22" s="2">
        <v>23</v>
      </c>
      <c r="S22" s="7">
        <f t="shared" si="7"/>
        <v>0.7752808988764045</v>
      </c>
      <c r="T22" s="2">
        <v>21</v>
      </c>
      <c r="U22" s="7">
        <f t="shared" si="8"/>
        <v>0.7078651685393258</v>
      </c>
      <c r="V22" s="2">
        <v>23</v>
      </c>
      <c r="W22" s="7">
        <f t="shared" si="9"/>
        <v>0.7752808988764045</v>
      </c>
    </row>
    <row r="23" spans="1:23" x14ac:dyDescent="0.25">
      <c r="A23" s="2" t="s">
        <v>5</v>
      </c>
      <c r="B23" s="2" t="s">
        <v>27</v>
      </c>
      <c r="C23" s="32">
        <v>9.8333333333333339</v>
      </c>
      <c r="D23" s="2">
        <v>8</v>
      </c>
      <c r="E23" s="7">
        <f t="shared" si="0"/>
        <v>0.81355932203389825</v>
      </c>
      <c r="F23" s="2">
        <v>17</v>
      </c>
      <c r="G23" s="7">
        <f t="shared" si="1"/>
        <v>1.7288135593220337</v>
      </c>
      <c r="H23" s="2">
        <v>17</v>
      </c>
      <c r="I23" s="7">
        <f t="shared" si="2"/>
        <v>1.7288135593220337</v>
      </c>
      <c r="J23" s="2">
        <v>17</v>
      </c>
      <c r="K23" s="7">
        <f t="shared" si="3"/>
        <v>1.7288135593220337</v>
      </c>
      <c r="L23" s="2">
        <v>17</v>
      </c>
      <c r="M23" s="7">
        <f t="shared" si="4"/>
        <v>1.7288135593220337</v>
      </c>
      <c r="N23" s="2">
        <v>14</v>
      </c>
      <c r="O23" s="7">
        <f t="shared" si="5"/>
        <v>1.423728813559322</v>
      </c>
      <c r="P23" s="2">
        <v>7</v>
      </c>
      <c r="Q23" s="7">
        <f t="shared" si="6"/>
        <v>0.71186440677966101</v>
      </c>
      <c r="R23" s="2">
        <v>10</v>
      </c>
      <c r="S23" s="7">
        <f t="shared" si="7"/>
        <v>1.0169491525423728</v>
      </c>
      <c r="T23" s="2">
        <v>8</v>
      </c>
      <c r="U23" s="7">
        <f t="shared" si="8"/>
        <v>0.81355932203389825</v>
      </c>
      <c r="V23" s="2">
        <v>10</v>
      </c>
      <c r="W23" s="7">
        <f t="shared" si="9"/>
        <v>1.0169491525423728</v>
      </c>
    </row>
    <row r="24" spans="1:23" x14ac:dyDescent="0.25">
      <c r="A24" s="2" t="s">
        <v>2</v>
      </c>
      <c r="B24" s="2" t="s">
        <v>28</v>
      </c>
      <c r="C24" s="32">
        <v>73.833333333333329</v>
      </c>
      <c r="D24" s="2">
        <v>7</v>
      </c>
      <c r="E24" s="7">
        <f t="shared" si="0"/>
        <v>9.480812641083522E-2</v>
      </c>
      <c r="F24" s="2">
        <v>66</v>
      </c>
      <c r="G24" s="7">
        <f t="shared" si="1"/>
        <v>0.89390519187358919</v>
      </c>
      <c r="H24" s="2">
        <v>67</v>
      </c>
      <c r="I24" s="7">
        <f t="shared" si="2"/>
        <v>0.90744920993227995</v>
      </c>
      <c r="J24" s="2">
        <v>82</v>
      </c>
      <c r="K24" s="7">
        <f t="shared" si="3"/>
        <v>1.1106094808126412</v>
      </c>
      <c r="L24" s="2">
        <v>82</v>
      </c>
      <c r="M24" s="7">
        <f t="shared" si="4"/>
        <v>1.1106094808126412</v>
      </c>
      <c r="N24" s="2">
        <v>63</v>
      </c>
      <c r="O24" s="7">
        <f t="shared" si="5"/>
        <v>0.853273137697517</v>
      </c>
      <c r="P24" s="2">
        <v>62</v>
      </c>
      <c r="Q24" s="7">
        <f t="shared" si="6"/>
        <v>0.83972911963882624</v>
      </c>
      <c r="R24" s="2">
        <v>65</v>
      </c>
      <c r="S24" s="7">
        <f t="shared" si="7"/>
        <v>0.88036117381489842</v>
      </c>
      <c r="T24" s="2">
        <v>54</v>
      </c>
      <c r="U24" s="7">
        <f t="shared" si="8"/>
        <v>0.73137697516930023</v>
      </c>
      <c r="V24" s="2">
        <v>59</v>
      </c>
      <c r="W24" s="7">
        <f t="shared" si="9"/>
        <v>0.79909706546275405</v>
      </c>
    </row>
    <row r="25" spans="1:23" x14ac:dyDescent="0.25">
      <c r="A25" s="2" t="s">
        <v>5</v>
      </c>
      <c r="B25" s="2" t="s">
        <v>29</v>
      </c>
      <c r="C25" s="32">
        <v>14.333333333333334</v>
      </c>
      <c r="D25" s="2">
        <v>7</v>
      </c>
      <c r="E25" s="7">
        <f t="shared" si="0"/>
        <v>0.48837209302325579</v>
      </c>
      <c r="F25" s="2">
        <v>17</v>
      </c>
      <c r="G25" s="7">
        <f t="shared" si="1"/>
        <v>1.1860465116279069</v>
      </c>
      <c r="H25" s="2">
        <v>16</v>
      </c>
      <c r="I25" s="7">
        <f t="shared" si="2"/>
        <v>1.1162790697674418</v>
      </c>
      <c r="J25" s="2">
        <v>10</v>
      </c>
      <c r="K25" s="7">
        <f t="shared" si="3"/>
        <v>0.69767441860465118</v>
      </c>
      <c r="L25" s="2">
        <v>10</v>
      </c>
      <c r="M25" s="7">
        <f t="shared" si="4"/>
        <v>0.69767441860465118</v>
      </c>
      <c r="N25" s="2">
        <v>15</v>
      </c>
      <c r="O25" s="7">
        <f t="shared" si="5"/>
        <v>1.0465116279069766</v>
      </c>
      <c r="P25" s="2">
        <v>14</v>
      </c>
      <c r="Q25" s="7">
        <f t="shared" si="6"/>
        <v>0.97674418604651159</v>
      </c>
      <c r="R25" s="2">
        <v>14</v>
      </c>
      <c r="S25" s="7">
        <f t="shared" si="7"/>
        <v>0.97674418604651159</v>
      </c>
      <c r="T25" s="2">
        <v>7</v>
      </c>
      <c r="U25" s="7">
        <f t="shared" si="8"/>
        <v>0.48837209302325579</v>
      </c>
      <c r="V25" s="2">
        <v>13</v>
      </c>
      <c r="W25" s="7">
        <f t="shared" si="9"/>
        <v>0.90697674418604646</v>
      </c>
    </row>
    <row r="26" spans="1:23" x14ac:dyDescent="0.25">
      <c r="A26" s="2" t="s">
        <v>3</v>
      </c>
      <c r="B26" s="2" t="s">
        <v>30</v>
      </c>
      <c r="C26" s="32">
        <v>43.166666666666664</v>
      </c>
      <c r="D26" s="2">
        <v>5</v>
      </c>
      <c r="E26" s="7">
        <f t="shared" si="0"/>
        <v>0.11583011583011583</v>
      </c>
      <c r="F26" s="2">
        <v>45</v>
      </c>
      <c r="G26" s="7">
        <f t="shared" si="1"/>
        <v>1.0424710424710426</v>
      </c>
      <c r="H26" s="2">
        <v>47</v>
      </c>
      <c r="I26" s="7">
        <f t="shared" si="2"/>
        <v>1.0888030888030888</v>
      </c>
      <c r="J26" s="2">
        <v>35</v>
      </c>
      <c r="K26" s="7">
        <f t="shared" si="3"/>
        <v>0.81081081081081086</v>
      </c>
      <c r="L26" s="2">
        <v>37</v>
      </c>
      <c r="M26" s="7">
        <f t="shared" si="4"/>
        <v>0.85714285714285721</v>
      </c>
      <c r="N26" s="2">
        <v>44</v>
      </c>
      <c r="O26" s="7">
        <f t="shared" si="5"/>
        <v>1.0193050193050193</v>
      </c>
      <c r="P26" s="2">
        <v>35</v>
      </c>
      <c r="Q26" s="7">
        <f t="shared" si="6"/>
        <v>0.81081081081081086</v>
      </c>
      <c r="R26" s="2">
        <v>33</v>
      </c>
      <c r="S26" s="7">
        <f t="shared" si="7"/>
        <v>0.76447876447876451</v>
      </c>
      <c r="T26" s="2">
        <v>34</v>
      </c>
      <c r="U26" s="7">
        <f t="shared" si="8"/>
        <v>0.78764478764478774</v>
      </c>
      <c r="V26" s="2">
        <v>33</v>
      </c>
      <c r="W26" s="7">
        <f t="shared" si="9"/>
        <v>0.76447876447876451</v>
      </c>
    </row>
    <row r="27" spans="1:23" x14ac:dyDescent="0.25">
      <c r="A27" s="2" t="s">
        <v>2</v>
      </c>
      <c r="B27" s="2" t="s">
        <v>31</v>
      </c>
      <c r="C27" s="32">
        <v>45.166666666666664</v>
      </c>
      <c r="D27" s="2">
        <v>20</v>
      </c>
      <c r="E27" s="7">
        <f t="shared" si="0"/>
        <v>0.44280442804428044</v>
      </c>
      <c r="F27" s="2">
        <v>43</v>
      </c>
      <c r="G27" s="7">
        <f t="shared" si="1"/>
        <v>0.95202952029520305</v>
      </c>
      <c r="H27" s="2">
        <v>43</v>
      </c>
      <c r="I27" s="7">
        <f t="shared" si="2"/>
        <v>0.95202952029520305</v>
      </c>
      <c r="J27" s="2">
        <v>35</v>
      </c>
      <c r="K27" s="7">
        <f t="shared" si="3"/>
        <v>0.77490774907749083</v>
      </c>
      <c r="L27" s="2">
        <v>38</v>
      </c>
      <c r="M27" s="7">
        <f t="shared" si="4"/>
        <v>0.84132841328413288</v>
      </c>
      <c r="N27" s="2">
        <v>40</v>
      </c>
      <c r="O27" s="7">
        <f t="shared" si="5"/>
        <v>0.88560885608856088</v>
      </c>
      <c r="P27" s="2">
        <v>33</v>
      </c>
      <c r="Q27" s="7">
        <f t="shared" si="6"/>
        <v>0.73062730627306272</v>
      </c>
      <c r="R27" s="2">
        <v>39</v>
      </c>
      <c r="S27" s="7">
        <f t="shared" si="7"/>
        <v>0.86346863468634694</v>
      </c>
      <c r="T27" s="2">
        <v>38</v>
      </c>
      <c r="U27" s="7">
        <f t="shared" si="8"/>
        <v>0.84132841328413288</v>
      </c>
      <c r="V27" s="2">
        <v>40</v>
      </c>
      <c r="W27" s="7">
        <f t="shared" si="9"/>
        <v>0.88560885608856088</v>
      </c>
    </row>
    <row r="28" spans="1:23" x14ac:dyDescent="0.25">
      <c r="A28" s="2" t="s">
        <v>4</v>
      </c>
      <c r="B28" s="2" t="s">
        <v>32</v>
      </c>
      <c r="C28" s="32">
        <v>21.333333333333332</v>
      </c>
      <c r="D28" s="2">
        <v>4</v>
      </c>
      <c r="E28" s="7">
        <f t="shared" si="0"/>
        <v>0.1875</v>
      </c>
      <c r="F28" s="2">
        <v>22</v>
      </c>
      <c r="G28" s="7">
        <f t="shared" si="1"/>
        <v>1.03125</v>
      </c>
      <c r="H28" s="2">
        <v>21</v>
      </c>
      <c r="I28" s="7">
        <f t="shared" si="2"/>
        <v>0.984375</v>
      </c>
      <c r="J28" s="2">
        <v>21</v>
      </c>
      <c r="K28" s="7">
        <f t="shared" si="3"/>
        <v>0.984375</v>
      </c>
      <c r="L28" s="2">
        <v>24</v>
      </c>
      <c r="M28" s="7">
        <f t="shared" si="4"/>
        <v>1.125</v>
      </c>
      <c r="N28" s="2">
        <v>28</v>
      </c>
      <c r="O28" s="7">
        <f t="shared" si="5"/>
        <v>1.3125</v>
      </c>
      <c r="P28" s="2">
        <v>21</v>
      </c>
      <c r="Q28" s="7">
        <f t="shared" si="6"/>
        <v>0.984375</v>
      </c>
      <c r="R28" s="2">
        <v>22</v>
      </c>
      <c r="S28" s="7">
        <f t="shared" si="7"/>
        <v>1.03125</v>
      </c>
      <c r="T28" s="2">
        <v>22</v>
      </c>
      <c r="U28" s="7">
        <f t="shared" si="8"/>
        <v>1.03125</v>
      </c>
      <c r="V28" s="2">
        <v>21</v>
      </c>
      <c r="W28" s="7">
        <f t="shared" si="9"/>
        <v>0.984375</v>
      </c>
    </row>
    <row r="29" spans="1:23" x14ac:dyDescent="0.25">
      <c r="A29" s="2" t="s">
        <v>5</v>
      </c>
      <c r="B29" s="2" t="s">
        <v>33</v>
      </c>
      <c r="C29" s="32">
        <v>71.5</v>
      </c>
      <c r="D29" s="2">
        <v>48</v>
      </c>
      <c r="E29" s="7">
        <f t="shared" si="0"/>
        <v>0.67132867132867136</v>
      </c>
      <c r="F29" s="2">
        <v>53</v>
      </c>
      <c r="G29" s="7">
        <f t="shared" si="1"/>
        <v>0.74125874125874125</v>
      </c>
      <c r="H29" s="2">
        <v>52</v>
      </c>
      <c r="I29" s="7">
        <f t="shared" si="2"/>
        <v>0.72727272727272729</v>
      </c>
      <c r="J29" s="2">
        <v>69</v>
      </c>
      <c r="K29" s="7">
        <f t="shared" si="3"/>
        <v>0.965034965034965</v>
      </c>
      <c r="L29" s="2">
        <v>68</v>
      </c>
      <c r="M29" s="7">
        <f t="shared" si="4"/>
        <v>0.95104895104895104</v>
      </c>
      <c r="N29" s="2">
        <v>63</v>
      </c>
      <c r="O29" s="7">
        <f t="shared" si="5"/>
        <v>0.88111888111888115</v>
      </c>
      <c r="P29" s="2">
        <v>61</v>
      </c>
      <c r="Q29" s="7">
        <f t="shared" si="6"/>
        <v>0.85314685314685312</v>
      </c>
      <c r="R29" s="2">
        <v>44</v>
      </c>
      <c r="S29" s="7">
        <f t="shared" si="7"/>
        <v>0.61538461538461542</v>
      </c>
      <c r="T29" s="2">
        <v>46</v>
      </c>
      <c r="U29" s="7">
        <f t="shared" si="8"/>
        <v>0.64335664335664333</v>
      </c>
      <c r="V29" s="2">
        <v>43</v>
      </c>
      <c r="W29" s="7">
        <f t="shared" si="9"/>
        <v>0.60139860139860135</v>
      </c>
    </row>
    <row r="30" spans="1:23" x14ac:dyDescent="0.25">
      <c r="A30" s="2" t="s">
        <v>2</v>
      </c>
      <c r="B30" s="2" t="s">
        <v>34</v>
      </c>
      <c r="C30" s="32">
        <v>303.33333333333331</v>
      </c>
      <c r="D30" s="2">
        <v>209</v>
      </c>
      <c r="E30" s="7">
        <f t="shared" si="0"/>
        <v>0.68901098901098901</v>
      </c>
      <c r="F30" s="2">
        <v>227</v>
      </c>
      <c r="G30" s="7">
        <f t="shared" si="1"/>
        <v>0.74835164835164836</v>
      </c>
      <c r="H30" s="2">
        <v>230</v>
      </c>
      <c r="I30" s="7">
        <f t="shared" si="2"/>
        <v>0.75824175824175832</v>
      </c>
      <c r="J30" s="2">
        <v>272</v>
      </c>
      <c r="K30" s="7">
        <f t="shared" si="3"/>
        <v>0.89670329670329674</v>
      </c>
      <c r="L30" s="2">
        <v>244</v>
      </c>
      <c r="M30" s="7">
        <f t="shared" si="4"/>
        <v>0.80439560439560442</v>
      </c>
      <c r="N30" s="2">
        <v>253</v>
      </c>
      <c r="O30" s="7">
        <f t="shared" si="5"/>
        <v>0.8340659340659341</v>
      </c>
      <c r="P30" s="2">
        <v>184</v>
      </c>
      <c r="Q30" s="7">
        <f t="shared" si="6"/>
        <v>0.60659340659340666</v>
      </c>
      <c r="R30" s="2">
        <v>260</v>
      </c>
      <c r="S30" s="7">
        <f t="shared" si="7"/>
        <v>0.85714285714285721</v>
      </c>
      <c r="T30" s="2">
        <v>221</v>
      </c>
      <c r="U30" s="7">
        <f t="shared" si="8"/>
        <v>0.72857142857142865</v>
      </c>
      <c r="V30" s="2">
        <v>243</v>
      </c>
      <c r="W30" s="7">
        <f t="shared" si="9"/>
        <v>0.80109890109890114</v>
      </c>
    </row>
    <row r="31" spans="1:23" x14ac:dyDescent="0.25">
      <c r="A31" s="2" t="s">
        <v>2</v>
      </c>
      <c r="B31" s="2" t="s">
        <v>35</v>
      </c>
      <c r="C31" s="32">
        <v>61.333333333333336</v>
      </c>
      <c r="D31" s="2">
        <v>52</v>
      </c>
      <c r="E31" s="7">
        <f t="shared" si="0"/>
        <v>0.84782608695652173</v>
      </c>
      <c r="F31" s="2">
        <v>58</v>
      </c>
      <c r="G31" s="7">
        <f t="shared" si="1"/>
        <v>0.94565217391304346</v>
      </c>
      <c r="H31" s="2">
        <v>53</v>
      </c>
      <c r="I31" s="7">
        <f t="shared" si="2"/>
        <v>0.86413043478260865</v>
      </c>
      <c r="J31" s="2">
        <v>67</v>
      </c>
      <c r="K31" s="7">
        <f t="shared" si="3"/>
        <v>1.0923913043478259</v>
      </c>
      <c r="L31" s="2">
        <v>64</v>
      </c>
      <c r="M31" s="7">
        <f t="shared" si="4"/>
        <v>1.0434782608695652</v>
      </c>
      <c r="N31" s="2">
        <v>77</v>
      </c>
      <c r="O31" s="7">
        <f t="shared" si="5"/>
        <v>1.2554347826086956</v>
      </c>
      <c r="P31" s="2">
        <v>53</v>
      </c>
      <c r="Q31" s="7">
        <f t="shared" si="6"/>
        <v>0.86413043478260865</v>
      </c>
      <c r="R31" s="2">
        <v>67</v>
      </c>
      <c r="S31" s="7">
        <f t="shared" si="7"/>
        <v>1.0923913043478259</v>
      </c>
      <c r="T31" s="2">
        <v>67</v>
      </c>
      <c r="U31" s="7">
        <f t="shared" si="8"/>
        <v>1.0923913043478259</v>
      </c>
      <c r="V31" s="2">
        <v>67</v>
      </c>
      <c r="W31" s="7">
        <f t="shared" si="9"/>
        <v>1.0923913043478259</v>
      </c>
    </row>
    <row r="32" spans="1:23" x14ac:dyDescent="0.25">
      <c r="A32" s="2" t="s">
        <v>4</v>
      </c>
      <c r="B32" s="2" t="s">
        <v>36</v>
      </c>
      <c r="C32" s="32">
        <v>24.5</v>
      </c>
      <c r="D32" s="2">
        <v>17</v>
      </c>
      <c r="E32" s="7">
        <f t="shared" si="0"/>
        <v>0.69387755102040816</v>
      </c>
      <c r="F32" s="2">
        <v>19</v>
      </c>
      <c r="G32" s="7">
        <f t="shared" si="1"/>
        <v>0.77551020408163263</v>
      </c>
      <c r="H32" s="2">
        <v>19</v>
      </c>
      <c r="I32" s="7">
        <f t="shared" si="2"/>
        <v>0.77551020408163263</v>
      </c>
      <c r="J32" s="2">
        <v>24</v>
      </c>
      <c r="K32" s="7">
        <f t="shared" si="3"/>
        <v>0.97959183673469385</v>
      </c>
      <c r="L32" s="2">
        <v>23</v>
      </c>
      <c r="M32" s="7">
        <f t="shared" si="4"/>
        <v>0.93877551020408168</v>
      </c>
      <c r="N32" s="2">
        <v>28</v>
      </c>
      <c r="O32" s="7">
        <f t="shared" si="5"/>
        <v>1.1428571428571428</v>
      </c>
      <c r="P32" s="2">
        <v>23</v>
      </c>
      <c r="Q32" s="7">
        <f t="shared" si="6"/>
        <v>0.93877551020408168</v>
      </c>
      <c r="R32" s="2">
        <v>21</v>
      </c>
      <c r="S32" s="7">
        <f t="shared" si="7"/>
        <v>0.8571428571428571</v>
      </c>
      <c r="T32" s="2">
        <v>24</v>
      </c>
      <c r="U32" s="7">
        <f t="shared" si="8"/>
        <v>0.97959183673469385</v>
      </c>
      <c r="V32" s="2">
        <v>21</v>
      </c>
      <c r="W32" s="7">
        <f t="shared" si="9"/>
        <v>0.8571428571428571</v>
      </c>
    </row>
    <row r="33" spans="1:23" x14ac:dyDescent="0.25">
      <c r="A33" s="2" t="s">
        <v>5</v>
      </c>
      <c r="B33" s="2" t="s">
        <v>37</v>
      </c>
      <c r="C33" s="32">
        <v>21.666666666666668</v>
      </c>
      <c r="D33" s="2">
        <v>18</v>
      </c>
      <c r="E33" s="7">
        <f t="shared" si="0"/>
        <v>0.8307692307692307</v>
      </c>
      <c r="F33" s="2">
        <v>15</v>
      </c>
      <c r="G33" s="7">
        <f t="shared" si="1"/>
        <v>0.69230769230769229</v>
      </c>
      <c r="H33" s="2">
        <v>19</v>
      </c>
      <c r="I33" s="7">
        <f t="shared" si="2"/>
        <v>0.87692307692307692</v>
      </c>
      <c r="J33" s="2">
        <v>18</v>
      </c>
      <c r="K33" s="7">
        <f t="shared" si="3"/>
        <v>0.8307692307692307</v>
      </c>
      <c r="L33" s="2">
        <v>16</v>
      </c>
      <c r="M33" s="7">
        <f t="shared" si="4"/>
        <v>0.73846153846153839</v>
      </c>
      <c r="N33" s="2">
        <v>17</v>
      </c>
      <c r="O33" s="7">
        <f t="shared" si="5"/>
        <v>0.7846153846153846</v>
      </c>
      <c r="P33" s="2">
        <v>25</v>
      </c>
      <c r="Q33" s="7">
        <f t="shared" si="6"/>
        <v>1.1538461538461537</v>
      </c>
      <c r="R33" s="2">
        <v>20</v>
      </c>
      <c r="S33" s="7">
        <f t="shared" si="7"/>
        <v>0.92307692307692302</v>
      </c>
      <c r="T33" s="2">
        <v>13</v>
      </c>
      <c r="U33" s="7">
        <f t="shared" si="8"/>
        <v>0.6</v>
      </c>
      <c r="V33" s="2">
        <v>19</v>
      </c>
      <c r="W33" s="7">
        <f t="shared" si="9"/>
        <v>0.87692307692307692</v>
      </c>
    </row>
    <row r="34" spans="1:23" x14ac:dyDescent="0.25">
      <c r="A34" s="2" t="s">
        <v>5</v>
      </c>
      <c r="B34" s="2" t="s">
        <v>38</v>
      </c>
      <c r="C34" s="32">
        <v>19.666666666666668</v>
      </c>
      <c r="D34" s="2">
        <v>11</v>
      </c>
      <c r="E34" s="7">
        <f t="shared" si="0"/>
        <v>0.55932203389830504</v>
      </c>
      <c r="F34" s="2">
        <v>14</v>
      </c>
      <c r="G34" s="7">
        <f t="shared" si="1"/>
        <v>0.71186440677966101</v>
      </c>
      <c r="H34" s="2">
        <v>14</v>
      </c>
      <c r="I34" s="7">
        <f t="shared" si="2"/>
        <v>0.71186440677966101</v>
      </c>
      <c r="J34" s="2">
        <v>12</v>
      </c>
      <c r="K34" s="7">
        <f t="shared" si="3"/>
        <v>0.61016949152542366</v>
      </c>
      <c r="L34" s="2">
        <v>11</v>
      </c>
      <c r="M34" s="7">
        <f t="shared" si="4"/>
        <v>0.55932203389830504</v>
      </c>
      <c r="N34" s="2">
        <v>19</v>
      </c>
      <c r="O34" s="7">
        <f t="shared" si="5"/>
        <v>0.96610169491525422</v>
      </c>
      <c r="P34" s="2">
        <v>21</v>
      </c>
      <c r="Q34" s="7">
        <f t="shared" si="6"/>
        <v>1.0677966101694916</v>
      </c>
      <c r="R34" s="2">
        <v>17</v>
      </c>
      <c r="S34" s="7">
        <f t="shared" si="7"/>
        <v>0.86440677966101687</v>
      </c>
      <c r="T34" s="2">
        <v>17</v>
      </c>
      <c r="U34" s="7">
        <f t="shared" si="8"/>
        <v>0.86440677966101687</v>
      </c>
      <c r="V34" s="2">
        <v>15</v>
      </c>
      <c r="W34" s="7">
        <f t="shared" si="9"/>
        <v>0.76271186440677963</v>
      </c>
    </row>
    <row r="35" spans="1:23" x14ac:dyDescent="0.25">
      <c r="A35" s="2" t="s">
        <v>5</v>
      </c>
      <c r="B35" s="2" t="s">
        <v>39</v>
      </c>
      <c r="C35" s="32">
        <v>29.833333333333332</v>
      </c>
      <c r="D35" s="2">
        <v>32</v>
      </c>
      <c r="E35" s="7">
        <f t="shared" si="0"/>
        <v>1.0726256983240223</v>
      </c>
      <c r="F35" s="2">
        <v>36</v>
      </c>
      <c r="G35" s="7">
        <f t="shared" si="1"/>
        <v>1.2067039106145252</v>
      </c>
      <c r="H35" s="2">
        <v>34</v>
      </c>
      <c r="I35" s="7">
        <f t="shared" si="2"/>
        <v>1.1396648044692739</v>
      </c>
      <c r="J35" s="2">
        <v>31</v>
      </c>
      <c r="K35" s="7">
        <f t="shared" si="3"/>
        <v>1.0391061452513968</v>
      </c>
      <c r="L35" s="2">
        <v>29</v>
      </c>
      <c r="M35" s="7">
        <f t="shared" si="4"/>
        <v>0.97206703910614534</v>
      </c>
      <c r="N35" s="2">
        <v>25</v>
      </c>
      <c r="O35" s="7">
        <f t="shared" si="5"/>
        <v>0.83798882681564246</v>
      </c>
      <c r="P35" s="2">
        <v>35</v>
      </c>
      <c r="Q35" s="7">
        <f t="shared" si="6"/>
        <v>1.1731843575418994</v>
      </c>
      <c r="R35" s="2">
        <v>37</v>
      </c>
      <c r="S35" s="7">
        <f t="shared" si="7"/>
        <v>1.240223463687151</v>
      </c>
      <c r="T35" s="2">
        <v>29</v>
      </c>
      <c r="U35" s="7">
        <f t="shared" si="8"/>
        <v>0.97206703910614534</v>
      </c>
      <c r="V35" s="2">
        <v>38</v>
      </c>
      <c r="W35" s="7">
        <f t="shared" si="9"/>
        <v>1.2737430167597765</v>
      </c>
    </row>
    <row r="36" spans="1:23" x14ac:dyDescent="0.25">
      <c r="A36" s="2" t="s">
        <v>2</v>
      </c>
      <c r="B36" s="2" t="s">
        <v>40</v>
      </c>
      <c r="C36" s="32">
        <v>23.666666666666668</v>
      </c>
      <c r="D36" s="2">
        <v>21</v>
      </c>
      <c r="E36" s="7">
        <f t="shared" si="0"/>
        <v>0.88732394366197176</v>
      </c>
      <c r="F36" s="2">
        <v>22</v>
      </c>
      <c r="G36" s="7">
        <f t="shared" si="1"/>
        <v>0.92957746478873238</v>
      </c>
      <c r="H36" s="2">
        <v>22</v>
      </c>
      <c r="I36" s="7">
        <f t="shared" si="2"/>
        <v>0.92957746478873238</v>
      </c>
      <c r="J36" s="2">
        <v>25</v>
      </c>
      <c r="K36" s="7">
        <f t="shared" si="3"/>
        <v>1.056338028169014</v>
      </c>
      <c r="L36" s="2">
        <v>25</v>
      </c>
      <c r="M36" s="7">
        <f t="shared" si="4"/>
        <v>1.056338028169014</v>
      </c>
      <c r="N36" s="2">
        <v>31</v>
      </c>
      <c r="O36" s="7">
        <f t="shared" si="5"/>
        <v>1.3098591549295775</v>
      </c>
      <c r="P36" s="2">
        <v>18</v>
      </c>
      <c r="Q36" s="7">
        <f t="shared" si="6"/>
        <v>0.76056338028169013</v>
      </c>
      <c r="R36" s="2">
        <v>23</v>
      </c>
      <c r="S36" s="7">
        <f t="shared" si="7"/>
        <v>0.97183098591549288</v>
      </c>
      <c r="T36" s="2">
        <v>20</v>
      </c>
      <c r="U36" s="7">
        <f t="shared" si="8"/>
        <v>0.84507042253521125</v>
      </c>
      <c r="V36" s="2">
        <v>22</v>
      </c>
      <c r="W36" s="7">
        <f t="shared" si="9"/>
        <v>0.92957746478873238</v>
      </c>
    </row>
    <row r="37" spans="1:23" x14ac:dyDescent="0.25">
      <c r="A37" s="2" t="s">
        <v>5</v>
      </c>
      <c r="B37" s="2" t="s">
        <v>41</v>
      </c>
      <c r="C37" s="32">
        <v>92.666666666666671</v>
      </c>
      <c r="D37" s="2">
        <v>48</v>
      </c>
      <c r="E37" s="7">
        <f t="shared" si="0"/>
        <v>0.51798561151079137</v>
      </c>
      <c r="F37" s="2">
        <v>76</v>
      </c>
      <c r="G37" s="7">
        <f t="shared" si="1"/>
        <v>0.82014388489208634</v>
      </c>
      <c r="H37" s="2">
        <v>80</v>
      </c>
      <c r="I37" s="7">
        <f t="shared" si="2"/>
        <v>0.86330935251798557</v>
      </c>
      <c r="J37" s="2">
        <v>79</v>
      </c>
      <c r="K37" s="7">
        <f t="shared" si="3"/>
        <v>0.85251798561151071</v>
      </c>
      <c r="L37" s="2">
        <v>83</v>
      </c>
      <c r="M37" s="7">
        <f t="shared" si="4"/>
        <v>0.89568345323741005</v>
      </c>
      <c r="N37" s="2">
        <v>69</v>
      </c>
      <c r="O37" s="7">
        <f t="shared" si="5"/>
        <v>0.74460431654676251</v>
      </c>
      <c r="P37" s="2">
        <v>57</v>
      </c>
      <c r="Q37" s="7">
        <f t="shared" si="6"/>
        <v>0.6151079136690647</v>
      </c>
      <c r="R37" s="2">
        <v>44</v>
      </c>
      <c r="S37" s="7">
        <f t="shared" si="7"/>
        <v>0.47482014388489208</v>
      </c>
      <c r="T37" s="2">
        <v>57</v>
      </c>
      <c r="U37" s="7">
        <f t="shared" si="8"/>
        <v>0.6151079136690647</v>
      </c>
      <c r="V37" s="2">
        <v>32</v>
      </c>
      <c r="W37" s="7">
        <f t="shared" si="9"/>
        <v>0.34532374100719421</v>
      </c>
    </row>
    <row r="38" spans="1:23" x14ac:dyDescent="0.25">
      <c r="A38" s="2" t="s">
        <v>2</v>
      </c>
      <c r="B38" s="2" t="s">
        <v>42</v>
      </c>
      <c r="C38" s="32">
        <v>17.333333333333332</v>
      </c>
      <c r="D38" s="2">
        <v>11</v>
      </c>
      <c r="E38" s="7">
        <f t="shared" si="0"/>
        <v>0.63461538461538469</v>
      </c>
      <c r="F38" s="2">
        <v>18</v>
      </c>
      <c r="G38" s="7">
        <f t="shared" si="1"/>
        <v>1.0384615384615385</v>
      </c>
      <c r="H38" s="2">
        <v>18</v>
      </c>
      <c r="I38" s="7">
        <f t="shared" si="2"/>
        <v>1.0384615384615385</v>
      </c>
      <c r="J38" s="2">
        <v>18</v>
      </c>
      <c r="K38" s="7">
        <f t="shared" si="3"/>
        <v>1.0384615384615385</v>
      </c>
      <c r="L38" s="2">
        <v>21</v>
      </c>
      <c r="M38" s="7">
        <f t="shared" si="4"/>
        <v>1.2115384615384617</v>
      </c>
      <c r="N38" s="2">
        <v>21</v>
      </c>
      <c r="O38" s="7">
        <f t="shared" si="5"/>
        <v>1.2115384615384617</v>
      </c>
      <c r="P38" s="2">
        <v>18</v>
      </c>
      <c r="Q38" s="7">
        <f t="shared" si="6"/>
        <v>1.0384615384615385</v>
      </c>
      <c r="R38" s="2">
        <v>13</v>
      </c>
      <c r="S38" s="7">
        <f t="shared" si="7"/>
        <v>0.75</v>
      </c>
      <c r="T38" s="2">
        <v>17</v>
      </c>
      <c r="U38" s="7">
        <f t="shared" si="8"/>
        <v>0.98076923076923084</v>
      </c>
      <c r="V38" s="2">
        <v>14</v>
      </c>
      <c r="W38" s="7">
        <f t="shared" si="9"/>
        <v>0.80769230769230771</v>
      </c>
    </row>
    <row r="39" spans="1:23" x14ac:dyDescent="0.25">
      <c r="A39" s="2" t="s">
        <v>5</v>
      </c>
      <c r="B39" s="2" t="s">
        <v>43</v>
      </c>
      <c r="C39" s="32">
        <v>74.333333333333329</v>
      </c>
      <c r="D39" s="2">
        <v>67</v>
      </c>
      <c r="E39" s="7">
        <f t="shared" si="0"/>
        <v>0.90134529147982068</v>
      </c>
      <c r="F39" s="2">
        <v>68</v>
      </c>
      <c r="G39" s="7">
        <f t="shared" si="1"/>
        <v>0.91479820627802699</v>
      </c>
      <c r="H39" s="2">
        <v>68</v>
      </c>
      <c r="I39" s="7">
        <f t="shared" si="2"/>
        <v>0.91479820627802699</v>
      </c>
      <c r="J39" s="2">
        <v>54</v>
      </c>
      <c r="K39" s="7">
        <f t="shared" si="3"/>
        <v>0.72645739910313911</v>
      </c>
      <c r="L39" s="2">
        <v>53</v>
      </c>
      <c r="M39" s="7">
        <f t="shared" si="4"/>
        <v>0.7130044843049328</v>
      </c>
      <c r="N39" s="2">
        <v>66</v>
      </c>
      <c r="O39" s="7">
        <f t="shared" si="5"/>
        <v>0.88789237668161436</v>
      </c>
      <c r="P39" s="2">
        <v>62</v>
      </c>
      <c r="Q39" s="7">
        <f t="shared" si="6"/>
        <v>0.83408071748878931</v>
      </c>
      <c r="R39" s="2">
        <v>63</v>
      </c>
      <c r="S39" s="7">
        <f t="shared" si="7"/>
        <v>0.84753363228699552</v>
      </c>
      <c r="T39" s="2">
        <v>41</v>
      </c>
      <c r="U39" s="7">
        <f t="shared" si="8"/>
        <v>0.55156950672645744</v>
      </c>
      <c r="V39" s="2">
        <v>68</v>
      </c>
      <c r="W39" s="7">
        <f t="shared" si="9"/>
        <v>0.91479820627802699</v>
      </c>
    </row>
    <row r="40" spans="1:23" x14ac:dyDescent="0.25">
      <c r="A40" s="2" t="s">
        <v>3</v>
      </c>
      <c r="B40" s="2" t="s">
        <v>44</v>
      </c>
      <c r="C40" s="32">
        <v>75.833333333333329</v>
      </c>
      <c r="D40" s="2">
        <v>47</v>
      </c>
      <c r="E40" s="7">
        <f t="shared" si="0"/>
        <v>0.6197802197802198</v>
      </c>
      <c r="F40" s="2">
        <v>84</v>
      </c>
      <c r="G40" s="7">
        <f t="shared" si="1"/>
        <v>1.1076923076923078</v>
      </c>
      <c r="H40" s="2">
        <v>82</v>
      </c>
      <c r="I40" s="7">
        <f t="shared" si="2"/>
        <v>1.0813186813186815</v>
      </c>
      <c r="J40" s="2">
        <v>81</v>
      </c>
      <c r="K40" s="7">
        <f t="shared" si="3"/>
        <v>1.0681318681318681</v>
      </c>
      <c r="L40" s="2">
        <v>78</v>
      </c>
      <c r="M40" s="7">
        <f t="shared" si="4"/>
        <v>1.0285714285714287</v>
      </c>
      <c r="N40" s="2">
        <v>89</v>
      </c>
      <c r="O40" s="7">
        <f t="shared" si="5"/>
        <v>1.1736263736263737</v>
      </c>
      <c r="P40" s="2">
        <v>73</v>
      </c>
      <c r="Q40" s="7">
        <f t="shared" si="6"/>
        <v>0.96263736263736266</v>
      </c>
      <c r="R40" s="2">
        <v>55</v>
      </c>
      <c r="S40" s="7">
        <f t="shared" si="7"/>
        <v>0.72527472527472536</v>
      </c>
      <c r="T40" s="2">
        <v>75</v>
      </c>
      <c r="U40" s="7">
        <f t="shared" si="8"/>
        <v>0.98901098901098905</v>
      </c>
      <c r="V40" s="2">
        <v>58</v>
      </c>
      <c r="W40" s="7">
        <f t="shared" si="9"/>
        <v>0.76483516483516489</v>
      </c>
    </row>
    <row r="41" spans="1:23" x14ac:dyDescent="0.25">
      <c r="A41" s="2" t="s">
        <v>5</v>
      </c>
      <c r="B41" s="2" t="s">
        <v>45</v>
      </c>
      <c r="C41" s="32">
        <v>25</v>
      </c>
      <c r="D41" s="2">
        <v>5</v>
      </c>
      <c r="E41" s="7">
        <f t="shared" si="0"/>
        <v>0.2</v>
      </c>
      <c r="F41" s="2">
        <v>22</v>
      </c>
      <c r="G41" s="7">
        <f t="shared" si="1"/>
        <v>0.88</v>
      </c>
      <c r="H41" s="2">
        <v>24</v>
      </c>
      <c r="I41" s="7">
        <f t="shared" si="2"/>
        <v>0.96</v>
      </c>
      <c r="J41" s="2">
        <v>26</v>
      </c>
      <c r="K41" s="7">
        <f t="shared" si="3"/>
        <v>1.04</v>
      </c>
      <c r="L41" s="2">
        <v>26</v>
      </c>
      <c r="M41" s="7">
        <f t="shared" si="4"/>
        <v>1.04</v>
      </c>
      <c r="N41" s="2">
        <v>24</v>
      </c>
      <c r="O41" s="7">
        <f t="shared" si="5"/>
        <v>0.96</v>
      </c>
      <c r="P41" s="2">
        <v>16</v>
      </c>
      <c r="Q41" s="7">
        <f t="shared" si="6"/>
        <v>0.64</v>
      </c>
      <c r="R41" s="2">
        <v>18</v>
      </c>
      <c r="S41" s="7">
        <f t="shared" si="7"/>
        <v>0.72</v>
      </c>
      <c r="T41" s="2">
        <v>11</v>
      </c>
      <c r="U41" s="7">
        <f t="shared" si="8"/>
        <v>0.44</v>
      </c>
      <c r="V41" s="2">
        <v>22</v>
      </c>
      <c r="W41" s="7">
        <f t="shared" si="9"/>
        <v>0.88</v>
      </c>
    </row>
    <row r="42" spans="1:23" x14ac:dyDescent="0.25">
      <c r="A42" s="2" t="s">
        <v>4</v>
      </c>
      <c r="B42" s="2" t="s">
        <v>46</v>
      </c>
      <c r="C42" s="32">
        <v>26.666666666666668</v>
      </c>
      <c r="D42" s="2">
        <v>29</v>
      </c>
      <c r="E42" s="7">
        <f t="shared" si="0"/>
        <v>1.0874999999999999</v>
      </c>
      <c r="F42" s="2">
        <v>24</v>
      </c>
      <c r="G42" s="7">
        <f t="shared" si="1"/>
        <v>0.89999999999999991</v>
      </c>
      <c r="H42" s="2">
        <v>23</v>
      </c>
      <c r="I42" s="7">
        <f t="shared" si="2"/>
        <v>0.86249999999999993</v>
      </c>
      <c r="J42" s="2">
        <v>26</v>
      </c>
      <c r="K42" s="7">
        <f t="shared" si="3"/>
        <v>0.97499999999999998</v>
      </c>
      <c r="L42" s="2">
        <v>24</v>
      </c>
      <c r="M42" s="7">
        <f t="shared" si="4"/>
        <v>0.89999999999999991</v>
      </c>
      <c r="N42" s="2">
        <v>26</v>
      </c>
      <c r="O42" s="7">
        <f t="shared" si="5"/>
        <v>0.97499999999999998</v>
      </c>
      <c r="P42" s="2">
        <v>26</v>
      </c>
      <c r="Q42" s="7">
        <f t="shared" si="6"/>
        <v>0.97499999999999998</v>
      </c>
      <c r="R42" s="2">
        <v>24</v>
      </c>
      <c r="S42" s="7">
        <f t="shared" si="7"/>
        <v>0.89999999999999991</v>
      </c>
      <c r="T42" s="2">
        <v>13</v>
      </c>
      <c r="U42" s="7">
        <f t="shared" si="8"/>
        <v>0.48749999999999999</v>
      </c>
      <c r="V42" s="2">
        <v>25</v>
      </c>
      <c r="W42" s="7">
        <f t="shared" si="9"/>
        <v>0.9375</v>
      </c>
    </row>
    <row r="43" spans="1:23" x14ac:dyDescent="0.25">
      <c r="A43" s="2" t="s">
        <v>2</v>
      </c>
      <c r="B43" s="2" t="s">
        <v>47</v>
      </c>
      <c r="C43" s="32">
        <v>16</v>
      </c>
      <c r="D43" s="2">
        <v>20</v>
      </c>
      <c r="E43" s="7">
        <f t="shared" si="0"/>
        <v>1.25</v>
      </c>
      <c r="F43" s="2">
        <v>13</v>
      </c>
      <c r="G43" s="7">
        <f t="shared" si="1"/>
        <v>0.8125</v>
      </c>
      <c r="H43" s="2">
        <v>13</v>
      </c>
      <c r="I43" s="7">
        <f t="shared" si="2"/>
        <v>0.8125</v>
      </c>
      <c r="J43" s="2">
        <v>14</v>
      </c>
      <c r="K43" s="7">
        <f t="shared" si="3"/>
        <v>0.875</v>
      </c>
      <c r="L43" s="2">
        <v>14</v>
      </c>
      <c r="M43" s="7">
        <f t="shared" si="4"/>
        <v>0.875</v>
      </c>
      <c r="N43" s="2">
        <v>7</v>
      </c>
      <c r="O43" s="7">
        <f t="shared" si="5"/>
        <v>0.4375</v>
      </c>
      <c r="P43" s="2">
        <v>17</v>
      </c>
      <c r="Q43" s="7">
        <f t="shared" si="6"/>
        <v>1.0625</v>
      </c>
      <c r="R43" s="2">
        <v>11</v>
      </c>
      <c r="S43" s="7">
        <f t="shared" si="7"/>
        <v>0.6875</v>
      </c>
      <c r="T43" s="2">
        <v>22</v>
      </c>
      <c r="U43" s="7">
        <f t="shared" si="8"/>
        <v>1.375</v>
      </c>
      <c r="V43" s="2">
        <v>10</v>
      </c>
      <c r="W43" s="7">
        <f t="shared" si="9"/>
        <v>0.625</v>
      </c>
    </row>
    <row r="44" spans="1:23" x14ac:dyDescent="0.25">
      <c r="A44" s="2" t="s">
        <v>4</v>
      </c>
      <c r="B44" s="2" t="s">
        <v>48</v>
      </c>
      <c r="C44" s="32">
        <v>435.33333333333331</v>
      </c>
      <c r="D44" s="2">
        <v>149</v>
      </c>
      <c r="E44" s="7">
        <f t="shared" si="0"/>
        <v>0.34226646248085757</v>
      </c>
      <c r="F44" s="2">
        <v>329</v>
      </c>
      <c r="G44" s="7">
        <f t="shared" si="1"/>
        <v>0.75574272588055136</v>
      </c>
      <c r="H44" s="2">
        <v>314</v>
      </c>
      <c r="I44" s="7">
        <f t="shared" si="2"/>
        <v>0.72128637059724354</v>
      </c>
      <c r="J44" s="2">
        <v>318</v>
      </c>
      <c r="K44" s="7">
        <f t="shared" si="3"/>
        <v>0.73047473200612556</v>
      </c>
      <c r="L44" s="2">
        <v>313</v>
      </c>
      <c r="M44" s="7">
        <f t="shared" si="4"/>
        <v>0.71898928024502295</v>
      </c>
      <c r="N44" s="2">
        <v>353</v>
      </c>
      <c r="O44" s="7">
        <f t="shared" si="5"/>
        <v>0.8108728943338438</v>
      </c>
      <c r="P44" s="2">
        <v>325</v>
      </c>
      <c r="Q44" s="7">
        <f t="shared" si="6"/>
        <v>0.74655436447166923</v>
      </c>
      <c r="R44" s="2">
        <v>319</v>
      </c>
      <c r="S44" s="7">
        <f t="shared" si="7"/>
        <v>0.73277182235834615</v>
      </c>
      <c r="T44" s="2">
        <v>330</v>
      </c>
      <c r="U44" s="7">
        <f t="shared" si="8"/>
        <v>0.75803981623277183</v>
      </c>
      <c r="V44" s="2">
        <v>315</v>
      </c>
      <c r="W44" s="7">
        <f t="shared" si="9"/>
        <v>0.72358346094946402</v>
      </c>
    </row>
    <row r="45" spans="1:23" x14ac:dyDescent="0.25">
      <c r="A45" s="2" t="s">
        <v>4</v>
      </c>
      <c r="B45" s="2" t="s">
        <v>49</v>
      </c>
      <c r="C45" s="32">
        <v>29</v>
      </c>
      <c r="D45" s="2">
        <v>15</v>
      </c>
      <c r="E45" s="7">
        <f t="shared" si="0"/>
        <v>0.51724137931034486</v>
      </c>
      <c r="F45" s="2">
        <v>21</v>
      </c>
      <c r="G45" s="7">
        <f t="shared" si="1"/>
        <v>0.72413793103448276</v>
      </c>
      <c r="H45" s="2">
        <v>20</v>
      </c>
      <c r="I45" s="7">
        <f t="shared" si="2"/>
        <v>0.68965517241379315</v>
      </c>
      <c r="J45" s="2">
        <v>29</v>
      </c>
      <c r="K45" s="7">
        <f t="shared" si="3"/>
        <v>1</v>
      </c>
      <c r="L45" s="2">
        <v>28</v>
      </c>
      <c r="M45" s="7">
        <f t="shared" si="4"/>
        <v>0.96551724137931039</v>
      </c>
      <c r="N45" s="2">
        <v>20</v>
      </c>
      <c r="O45" s="7">
        <f t="shared" si="5"/>
        <v>0.68965517241379315</v>
      </c>
      <c r="P45" s="2">
        <v>17</v>
      </c>
      <c r="Q45" s="7">
        <f t="shared" si="6"/>
        <v>0.58620689655172409</v>
      </c>
      <c r="R45" s="2">
        <v>27</v>
      </c>
      <c r="S45" s="7">
        <f t="shared" si="7"/>
        <v>0.93103448275862066</v>
      </c>
      <c r="T45" s="2">
        <v>35</v>
      </c>
      <c r="U45" s="7">
        <f t="shared" si="8"/>
        <v>1.2068965517241379</v>
      </c>
      <c r="V45" s="2">
        <v>25</v>
      </c>
      <c r="W45" s="7">
        <f t="shared" si="9"/>
        <v>0.86206896551724133</v>
      </c>
    </row>
    <row r="46" spans="1:23" x14ac:dyDescent="0.25">
      <c r="A46" s="2" t="s">
        <v>5</v>
      </c>
      <c r="B46" s="2" t="s">
        <v>50</v>
      </c>
      <c r="C46" s="32">
        <v>89.833333333333329</v>
      </c>
      <c r="D46" s="2">
        <v>64</v>
      </c>
      <c r="E46" s="7">
        <f t="shared" si="0"/>
        <v>0.71243042671614099</v>
      </c>
      <c r="F46" s="2">
        <v>84</v>
      </c>
      <c r="G46" s="7">
        <f t="shared" si="1"/>
        <v>0.93506493506493515</v>
      </c>
      <c r="H46" s="2">
        <v>87</v>
      </c>
      <c r="I46" s="7">
        <f t="shared" si="2"/>
        <v>0.96846011131725418</v>
      </c>
      <c r="J46" s="2">
        <v>83</v>
      </c>
      <c r="K46" s="7">
        <f t="shared" si="3"/>
        <v>0.92393320964749537</v>
      </c>
      <c r="L46" s="2">
        <v>81</v>
      </c>
      <c r="M46" s="7">
        <f t="shared" si="4"/>
        <v>0.90166975881261602</v>
      </c>
      <c r="N46" s="2">
        <v>79</v>
      </c>
      <c r="O46" s="7">
        <f t="shared" si="5"/>
        <v>0.87940630797773656</v>
      </c>
      <c r="P46" s="2">
        <v>82</v>
      </c>
      <c r="Q46" s="7">
        <f t="shared" si="6"/>
        <v>0.91280148423005569</v>
      </c>
      <c r="R46" s="2">
        <v>68</v>
      </c>
      <c r="S46" s="7">
        <f t="shared" si="7"/>
        <v>0.75695732838589991</v>
      </c>
      <c r="T46" s="2">
        <v>69</v>
      </c>
      <c r="U46" s="7">
        <f t="shared" si="8"/>
        <v>0.76808905380333958</v>
      </c>
      <c r="V46" s="2">
        <v>51</v>
      </c>
      <c r="W46" s="7">
        <f t="shared" si="9"/>
        <v>0.56771799628942488</v>
      </c>
    </row>
    <row r="47" spans="1:23" x14ac:dyDescent="0.25">
      <c r="A47" s="2" t="s">
        <v>2</v>
      </c>
      <c r="B47" s="2" t="s">
        <v>51</v>
      </c>
      <c r="C47" s="32">
        <v>41.5</v>
      </c>
      <c r="D47" s="2">
        <v>15</v>
      </c>
      <c r="E47" s="7">
        <f t="shared" si="0"/>
        <v>0.36144578313253012</v>
      </c>
      <c r="F47" s="2">
        <v>34</v>
      </c>
      <c r="G47" s="7">
        <f t="shared" si="1"/>
        <v>0.81927710843373491</v>
      </c>
      <c r="H47" s="2">
        <v>33</v>
      </c>
      <c r="I47" s="7">
        <f t="shared" si="2"/>
        <v>0.79518072289156627</v>
      </c>
      <c r="J47" s="2">
        <v>29</v>
      </c>
      <c r="K47" s="7">
        <f t="shared" si="3"/>
        <v>0.6987951807228916</v>
      </c>
      <c r="L47" s="2">
        <v>26</v>
      </c>
      <c r="M47" s="7">
        <f t="shared" si="4"/>
        <v>0.62650602409638556</v>
      </c>
      <c r="N47" s="2">
        <v>34</v>
      </c>
      <c r="O47" s="7">
        <f t="shared" si="5"/>
        <v>0.81927710843373491</v>
      </c>
      <c r="P47" s="2">
        <v>33</v>
      </c>
      <c r="Q47" s="7">
        <f t="shared" si="6"/>
        <v>0.79518072289156627</v>
      </c>
      <c r="R47" s="2">
        <v>44</v>
      </c>
      <c r="S47" s="7">
        <f t="shared" si="7"/>
        <v>1.0602409638554218</v>
      </c>
      <c r="T47" s="2">
        <v>45</v>
      </c>
      <c r="U47" s="7">
        <f t="shared" si="8"/>
        <v>1.0843373493975903</v>
      </c>
      <c r="V47" s="2">
        <v>26</v>
      </c>
      <c r="W47" s="7">
        <f t="shared" si="9"/>
        <v>0.62650602409638556</v>
      </c>
    </row>
    <row r="48" spans="1:23" x14ac:dyDescent="0.25">
      <c r="A48" s="2" t="s">
        <v>4</v>
      </c>
      <c r="B48" s="2" t="s">
        <v>52</v>
      </c>
      <c r="C48" s="32">
        <v>24.333333333333332</v>
      </c>
      <c r="D48" s="2">
        <v>7</v>
      </c>
      <c r="E48" s="7">
        <f t="shared" si="0"/>
        <v>0.28767123287671237</v>
      </c>
      <c r="F48" s="2">
        <v>20</v>
      </c>
      <c r="G48" s="7">
        <f t="shared" si="1"/>
        <v>0.82191780821917815</v>
      </c>
      <c r="H48" s="2">
        <v>20</v>
      </c>
      <c r="I48" s="7">
        <f t="shared" si="2"/>
        <v>0.82191780821917815</v>
      </c>
      <c r="J48" s="2">
        <v>19</v>
      </c>
      <c r="K48" s="7">
        <f t="shared" si="3"/>
        <v>0.78082191780821919</v>
      </c>
      <c r="L48" s="2">
        <v>19</v>
      </c>
      <c r="M48" s="7">
        <f t="shared" si="4"/>
        <v>0.78082191780821919</v>
      </c>
      <c r="N48" s="2">
        <v>15</v>
      </c>
      <c r="O48" s="7">
        <f t="shared" si="5"/>
        <v>0.61643835616438358</v>
      </c>
      <c r="P48" s="2">
        <v>31</v>
      </c>
      <c r="Q48" s="7">
        <f t="shared" si="6"/>
        <v>1.273972602739726</v>
      </c>
      <c r="R48" s="2">
        <v>30</v>
      </c>
      <c r="S48" s="7">
        <f t="shared" si="7"/>
        <v>1.2328767123287672</v>
      </c>
      <c r="T48" s="2">
        <v>30</v>
      </c>
      <c r="U48" s="7">
        <f t="shared" si="8"/>
        <v>1.2328767123287672</v>
      </c>
      <c r="V48" s="2">
        <v>25</v>
      </c>
      <c r="W48" s="7">
        <f t="shared" si="9"/>
        <v>1.0273972602739727</v>
      </c>
    </row>
    <row r="49" spans="1:23" x14ac:dyDescent="0.25">
      <c r="A49" s="2" t="s">
        <v>5</v>
      </c>
      <c r="B49" s="2" t="s">
        <v>53</v>
      </c>
      <c r="C49" s="32">
        <v>51.166666666666664</v>
      </c>
      <c r="D49" s="2">
        <v>30</v>
      </c>
      <c r="E49" s="7">
        <f t="shared" si="0"/>
        <v>0.58631921824104238</v>
      </c>
      <c r="F49" s="2">
        <v>40</v>
      </c>
      <c r="G49" s="7">
        <f t="shared" si="1"/>
        <v>0.78175895765472314</v>
      </c>
      <c r="H49" s="2">
        <v>40</v>
      </c>
      <c r="I49" s="7">
        <f t="shared" si="2"/>
        <v>0.78175895765472314</v>
      </c>
      <c r="J49" s="2">
        <v>35</v>
      </c>
      <c r="K49" s="7">
        <f t="shared" si="3"/>
        <v>0.68403908794788282</v>
      </c>
      <c r="L49" s="2">
        <v>32</v>
      </c>
      <c r="M49" s="7">
        <f t="shared" si="4"/>
        <v>0.62540716612377856</v>
      </c>
      <c r="N49" s="2">
        <v>33</v>
      </c>
      <c r="O49" s="7">
        <f t="shared" si="5"/>
        <v>0.64495114006514664</v>
      </c>
      <c r="P49" s="2">
        <v>38</v>
      </c>
      <c r="Q49" s="7">
        <f t="shared" si="6"/>
        <v>0.74267100977198697</v>
      </c>
      <c r="R49" s="2">
        <v>30</v>
      </c>
      <c r="S49" s="7">
        <f t="shared" si="7"/>
        <v>0.58631921824104238</v>
      </c>
      <c r="T49" s="2">
        <v>23</v>
      </c>
      <c r="U49" s="7">
        <f t="shared" si="8"/>
        <v>0.44951140065146583</v>
      </c>
      <c r="V49" s="2">
        <v>24</v>
      </c>
      <c r="W49" s="7">
        <f t="shared" si="9"/>
        <v>0.46905537459283392</v>
      </c>
    </row>
    <row r="50" spans="1:23" x14ac:dyDescent="0.25">
      <c r="A50" s="2" t="s">
        <v>3</v>
      </c>
      <c r="B50" s="2" t="s">
        <v>54</v>
      </c>
      <c r="C50" s="32">
        <v>42.333333333333336</v>
      </c>
      <c r="D50" s="2">
        <v>13</v>
      </c>
      <c r="E50" s="7">
        <f t="shared" si="0"/>
        <v>0.30708661417322836</v>
      </c>
      <c r="F50" s="2">
        <v>50</v>
      </c>
      <c r="G50" s="7">
        <f t="shared" si="1"/>
        <v>1.1811023622047243</v>
      </c>
      <c r="H50" s="2">
        <v>50</v>
      </c>
      <c r="I50" s="7">
        <f t="shared" si="2"/>
        <v>1.1811023622047243</v>
      </c>
      <c r="J50" s="2">
        <v>46</v>
      </c>
      <c r="K50" s="7">
        <f t="shared" si="3"/>
        <v>1.0866141732283463</v>
      </c>
      <c r="L50" s="2">
        <v>44</v>
      </c>
      <c r="M50" s="7">
        <f t="shared" si="4"/>
        <v>1.0393700787401574</v>
      </c>
      <c r="N50" s="2">
        <v>41</v>
      </c>
      <c r="O50" s="7">
        <f t="shared" si="5"/>
        <v>0.96850393700787396</v>
      </c>
      <c r="P50" s="2">
        <v>42</v>
      </c>
      <c r="Q50" s="7">
        <f t="shared" si="6"/>
        <v>0.99212598425196841</v>
      </c>
      <c r="R50" s="2">
        <v>44</v>
      </c>
      <c r="S50" s="7">
        <f t="shared" si="7"/>
        <v>1.0393700787401574</v>
      </c>
      <c r="T50" s="2">
        <v>49</v>
      </c>
      <c r="U50" s="7">
        <f t="shared" si="8"/>
        <v>1.1574803149606299</v>
      </c>
      <c r="V50" s="2">
        <v>43</v>
      </c>
      <c r="W50" s="7">
        <f t="shared" si="9"/>
        <v>1.015748031496063</v>
      </c>
    </row>
    <row r="51" spans="1:23" x14ac:dyDescent="0.25">
      <c r="A51" s="2" t="s">
        <v>3</v>
      </c>
      <c r="B51" s="2" t="s">
        <v>55</v>
      </c>
      <c r="C51" s="32">
        <v>14.5</v>
      </c>
      <c r="D51" s="2">
        <v>0</v>
      </c>
      <c r="E51" s="7">
        <f t="shared" si="0"/>
        <v>0</v>
      </c>
      <c r="F51" s="2">
        <v>8</v>
      </c>
      <c r="G51" s="7">
        <f t="shared" si="1"/>
        <v>0.55172413793103448</v>
      </c>
      <c r="H51" s="2">
        <v>8</v>
      </c>
      <c r="I51" s="7">
        <f t="shared" si="2"/>
        <v>0.55172413793103448</v>
      </c>
      <c r="J51" s="2">
        <v>6</v>
      </c>
      <c r="K51" s="7">
        <f t="shared" si="3"/>
        <v>0.41379310344827586</v>
      </c>
      <c r="L51" s="2">
        <v>6</v>
      </c>
      <c r="M51" s="7">
        <f t="shared" si="4"/>
        <v>0.41379310344827586</v>
      </c>
      <c r="N51" s="2">
        <v>7</v>
      </c>
      <c r="O51" s="7">
        <f t="shared" si="5"/>
        <v>0.48275862068965519</v>
      </c>
      <c r="P51" s="2">
        <v>16</v>
      </c>
      <c r="Q51" s="7">
        <f t="shared" si="6"/>
        <v>1.103448275862069</v>
      </c>
      <c r="R51" s="2">
        <v>16</v>
      </c>
      <c r="S51" s="7">
        <f t="shared" si="7"/>
        <v>1.103448275862069</v>
      </c>
      <c r="T51" s="2">
        <v>12</v>
      </c>
      <c r="U51" s="7">
        <f t="shared" si="8"/>
        <v>0.82758620689655171</v>
      </c>
      <c r="V51" s="2">
        <v>16</v>
      </c>
      <c r="W51" s="7">
        <f t="shared" si="9"/>
        <v>1.103448275862069</v>
      </c>
    </row>
    <row r="52" spans="1:23" x14ac:dyDescent="0.25">
      <c r="A52" s="2" t="s">
        <v>5</v>
      </c>
      <c r="B52" s="2" t="s">
        <v>56</v>
      </c>
      <c r="C52" s="32">
        <v>32</v>
      </c>
      <c r="D52" s="2">
        <v>31</v>
      </c>
      <c r="E52" s="7">
        <f t="shared" si="0"/>
        <v>0.96875</v>
      </c>
      <c r="F52" s="2">
        <v>35</v>
      </c>
      <c r="G52" s="7">
        <f t="shared" si="1"/>
        <v>1.09375</v>
      </c>
      <c r="H52" s="2">
        <v>36</v>
      </c>
      <c r="I52" s="7">
        <f t="shared" si="2"/>
        <v>1.125</v>
      </c>
      <c r="J52" s="2">
        <v>41</v>
      </c>
      <c r="K52" s="7">
        <f t="shared" si="3"/>
        <v>1.28125</v>
      </c>
      <c r="L52" s="2">
        <v>40</v>
      </c>
      <c r="M52" s="7">
        <f t="shared" si="4"/>
        <v>1.25</v>
      </c>
      <c r="N52" s="2">
        <v>37</v>
      </c>
      <c r="O52" s="7">
        <f t="shared" si="5"/>
        <v>1.15625</v>
      </c>
      <c r="P52" s="2">
        <v>42</v>
      </c>
      <c r="Q52" s="7">
        <f t="shared" si="6"/>
        <v>1.3125</v>
      </c>
      <c r="R52" s="2">
        <v>44</v>
      </c>
      <c r="S52" s="7">
        <f t="shared" si="7"/>
        <v>1.375</v>
      </c>
      <c r="T52" s="2">
        <v>23</v>
      </c>
      <c r="U52" s="7">
        <f t="shared" si="8"/>
        <v>0.71875</v>
      </c>
      <c r="V52" s="2">
        <v>43</v>
      </c>
      <c r="W52" s="7">
        <f t="shared" si="9"/>
        <v>1.34375</v>
      </c>
    </row>
    <row r="53" spans="1:23" x14ac:dyDescent="0.25">
      <c r="A53" s="2" t="s">
        <v>5</v>
      </c>
      <c r="B53" s="2" t="s">
        <v>57</v>
      </c>
      <c r="C53" s="32">
        <v>29.666666666666668</v>
      </c>
      <c r="D53" s="2">
        <v>14</v>
      </c>
      <c r="E53" s="7">
        <f t="shared" si="0"/>
        <v>0.47191011235955055</v>
      </c>
      <c r="F53" s="2">
        <v>27</v>
      </c>
      <c r="G53" s="7">
        <f t="shared" si="1"/>
        <v>0.9101123595505618</v>
      </c>
      <c r="H53" s="2">
        <v>25</v>
      </c>
      <c r="I53" s="7">
        <f t="shared" si="2"/>
        <v>0.84269662921348309</v>
      </c>
      <c r="J53" s="2">
        <v>18</v>
      </c>
      <c r="K53" s="7">
        <f t="shared" si="3"/>
        <v>0.60674157303370779</v>
      </c>
      <c r="L53" s="2">
        <v>18</v>
      </c>
      <c r="M53" s="7">
        <f t="shared" si="4"/>
        <v>0.60674157303370779</v>
      </c>
      <c r="N53" s="2">
        <v>22</v>
      </c>
      <c r="O53" s="7">
        <f t="shared" si="5"/>
        <v>0.74157303370786509</v>
      </c>
      <c r="P53" s="2">
        <v>35</v>
      </c>
      <c r="Q53" s="7">
        <f t="shared" si="6"/>
        <v>1.1797752808988764</v>
      </c>
      <c r="R53" s="2">
        <v>39</v>
      </c>
      <c r="S53" s="7">
        <f t="shared" si="7"/>
        <v>1.3146067415730336</v>
      </c>
      <c r="T53" s="2">
        <v>37</v>
      </c>
      <c r="U53" s="7">
        <f t="shared" si="8"/>
        <v>1.247191011235955</v>
      </c>
      <c r="V53" s="2">
        <v>31</v>
      </c>
      <c r="W53" s="7">
        <f t="shared" si="9"/>
        <v>1.044943820224719</v>
      </c>
    </row>
    <row r="54" spans="1:23" x14ac:dyDescent="0.25">
      <c r="A54" s="2" t="s">
        <v>3</v>
      </c>
      <c r="B54" s="2" t="s">
        <v>58</v>
      </c>
      <c r="C54" s="32">
        <v>109.16666666666667</v>
      </c>
      <c r="D54" s="2">
        <v>68</v>
      </c>
      <c r="E54" s="7">
        <f t="shared" si="0"/>
        <v>0.62290076335877864</v>
      </c>
      <c r="F54" s="2">
        <v>100</v>
      </c>
      <c r="G54" s="7">
        <f t="shared" si="1"/>
        <v>0.91603053435114501</v>
      </c>
      <c r="H54" s="2">
        <v>101</v>
      </c>
      <c r="I54" s="7">
        <f t="shared" si="2"/>
        <v>0.92519083969465643</v>
      </c>
      <c r="J54" s="2">
        <v>95</v>
      </c>
      <c r="K54" s="7">
        <f t="shared" si="3"/>
        <v>0.87022900763358779</v>
      </c>
      <c r="L54" s="2">
        <v>93</v>
      </c>
      <c r="M54" s="7">
        <f t="shared" si="4"/>
        <v>0.85190839694656484</v>
      </c>
      <c r="N54" s="2">
        <v>101</v>
      </c>
      <c r="O54" s="7">
        <f t="shared" si="5"/>
        <v>0.92519083969465643</v>
      </c>
      <c r="P54" s="2">
        <v>110</v>
      </c>
      <c r="Q54" s="7">
        <f t="shared" si="6"/>
        <v>1.0076335877862594</v>
      </c>
      <c r="R54" s="2">
        <v>86</v>
      </c>
      <c r="S54" s="7">
        <f t="shared" si="7"/>
        <v>0.78778625954198467</v>
      </c>
      <c r="T54" s="2">
        <v>99</v>
      </c>
      <c r="U54" s="7">
        <f t="shared" si="8"/>
        <v>0.90687022900763359</v>
      </c>
      <c r="V54" s="2">
        <v>94</v>
      </c>
      <c r="W54" s="7">
        <f t="shared" si="9"/>
        <v>0.86106870229007626</v>
      </c>
    </row>
    <row r="55" spans="1:23" x14ac:dyDescent="0.25">
      <c r="A55" s="2" t="s">
        <v>4</v>
      </c>
      <c r="B55" s="2" t="s">
        <v>59</v>
      </c>
      <c r="C55" s="32">
        <v>37.5</v>
      </c>
      <c r="D55" s="2">
        <v>18</v>
      </c>
      <c r="E55" s="7">
        <f t="shared" si="0"/>
        <v>0.48</v>
      </c>
      <c r="F55" s="2">
        <v>38</v>
      </c>
      <c r="G55" s="7">
        <f t="shared" si="1"/>
        <v>1.0133333333333334</v>
      </c>
      <c r="H55" s="2">
        <v>38</v>
      </c>
      <c r="I55" s="7">
        <f t="shared" si="2"/>
        <v>1.0133333333333334</v>
      </c>
      <c r="J55" s="2">
        <v>46</v>
      </c>
      <c r="K55" s="7">
        <f t="shared" si="3"/>
        <v>1.2266666666666666</v>
      </c>
      <c r="L55" s="2">
        <v>47</v>
      </c>
      <c r="M55" s="7">
        <f t="shared" si="4"/>
        <v>1.2533333333333334</v>
      </c>
      <c r="N55" s="2">
        <v>44</v>
      </c>
      <c r="O55" s="7">
        <f t="shared" si="5"/>
        <v>1.1733333333333333</v>
      </c>
      <c r="P55" s="2">
        <v>27</v>
      </c>
      <c r="Q55" s="7">
        <f t="shared" si="6"/>
        <v>0.72</v>
      </c>
      <c r="R55" s="2">
        <v>20</v>
      </c>
      <c r="S55" s="7">
        <f t="shared" si="7"/>
        <v>0.53333333333333333</v>
      </c>
      <c r="T55" s="2">
        <v>30</v>
      </c>
      <c r="U55" s="7">
        <f t="shared" si="8"/>
        <v>0.8</v>
      </c>
      <c r="V55" s="2">
        <v>26</v>
      </c>
      <c r="W55" s="7">
        <f t="shared" si="9"/>
        <v>0.69333333333333336</v>
      </c>
    </row>
    <row r="56" spans="1:23" x14ac:dyDescent="0.25">
      <c r="A56" s="2" t="s">
        <v>3</v>
      </c>
      <c r="B56" s="2" t="s">
        <v>60</v>
      </c>
      <c r="C56" s="32">
        <v>65.833333333333329</v>
      </c>
      <c r="D56" s="2">
        <v>5</v>
      </c>
      <c r="E56" s="7">
        <f t="shared" si="0"/>
        <v>7.5949367088607597E-2</v>
      </c>
      <c r="F56" s="2">
        <v>55</v>
      </c>
      <c r="G56" s="7">
        <f t="shared" si="1"/>
        <v>0.83544303797468356</v>
      </c>
      <c r="H56" s="2">
        <v>55</v>
      </c>
      <c r="I56" s="7">
        <f t="shared" si="2"/>
        <v>0.83544303797468356</v>
      </c>
      <c r="J56" s="2">
        <v>58</v>
      </c>
      <c r="K56" s="7">
        <f t="shared" si="3"/>
        <v>0.88101265822784813</v>
      </c>
      <c r="L56" s="2">
        <v>54</v>
      </c>
      <c r="M56" s="7">
        <f t="shared" si="4"/>
        <v>0.82025316455696207</v>
      </c>
      <c r="N56" s="2">
        <v>48</v>
      </c>
      <c r="O56" s="7">
        <f t="shared" si="5"/>
        <v>0.72911392405063291</v>
      </c>
      <c r="P56" s="2">
        <v>55</v>
      </c>
      <c r="Q56" s="7">
        <f t="shared" si="6"/>
        <v>0.83544303797468356</v>
      </c>
      <c r="R56" s="2">
        <v>58</v>
      </c>
      <c r="S56" s="7">
        <f t="shared" si="7"/>
        <v>0.88101265822784813</v>
      </c>
      <c r="T56" s="2">
        <v>56</v>
      </c>
      <c r="U56" s="7">
        <f t="shared" si="8"/>
        <v>0.85063291139240516</v>
      </c>
      <c r="V56" s="2">
        <v>53</v>
      </c>
      <c r="W56" s="7">
        <f t="shared" si="9"/>
        <v>0.80506329113924058</v>
      </c>
    </row>
    <row r="57" spans="1:23" x14ac:dyDescent="0.25">
      <c r="A57" s="2" t="s">
        <v>3</v>
      </c>
      <c r="B57" s="2" t="s">
        <v>61</v>
      </c>
      <c r="C57" s="32">
        <v>57.5</v>
      </c>
      <c r="D57" s="2">
        <v>8</v>
      </c>
      <c r="E57" s="7">
        <f t="shared" si="0"/>
        <v>0.1391304347826087</v>
      </c>
      <c r="F57" s="2">
        <v>48</v>
      </c>
      <c r="G57" s="7">
        <f t="shared" si="1"/>
        <v>0.83478260869565213</v>
      </c>
      <c r="H57" s="2">
        <v>44</v>
      </c>
      <c r="I57" s="7">
        <f t="shared" si="2"/>
        <v>0.76521739130434785</v>
      </c>
      <c r="J57" s="2">
        <v>34</v>
      </c>
      <c r="K57" s="7">
        <f t="shared" si="3"/>
        <v>0.59130434782608698</v>
      </c>
      <c r="L57" s="2">
        <v>29</v>
      </c>
      <c r="M57" s="7">
        <f t="shared" si="4"/>
        <v>0.5043478260869565</v>
      </c>
      <c r="N57" s="2">
        <v>37</v>
      </c>
      <c r="O57" s="7">
        <f t="shared" si="5"/>
        <v>0.64347826086956517</v>
      </c>
      <c r="P57" s="2">
        <v>51</v>
      </c>
      <c r="Q57" s="7">
        <f t="shared" si="6"/>
        <v>0.88695652173913042</v>
      </c>
      <c r="R57" s="2">
        <v>57</v>
      </c>
      <c r="S57" s="7">
        <f t="shared" si="7"/>
        <v>0.99130434782608701</v>
      </c>
      <c r="T57" s="2">
        <v>59</v>
      </c>
      <c r="U57" s="7">
        <f t="shared" si="8"/>
        <v>1.0260869565217392</v>
      </c>
      <c r="V57" s="2">
        <v>55</v>
      </c>
      <c r="W57" s="7">
        <f t="shared" si="9"/>
        <v>0.95652173913043481</v>
      </c>
    </row>
    <row r="58" spans="1:23" x14ac:dyDescent="0.25">
      <c r="A58" s="2" t="s">
        <v>5</v>
      </c>
      <c r="B58" s="2" t="s">
        <v>62</v>
      </c>
      <c r="C58" s="32">
        <v>52</v>
      </c>
      <c r="D58" s="2">
        <v>30</v>
      </c>
      <c r="E58" s="7">
        <f t="shared" si="0"/>
        <v>0.57692307692307687</v>
      </c>
      <c r="F58" s="2">
        <v>56</v>
      </c>
      <c r="G58" s="7">
        <f t="shared" si="1"/>
        <v>1.0769230769230769</v>
      </c>
      <c r="H58" s="2">
        <v>53</v>
      </c>
      <c r="I58" s="7">
        <f t="shared" si="2"/>
        <v>1.0192307692307692</v>
      </c>
      <c r="J58" s="2">
        <v>43</v>
      </c>
      <c r="K58" s="7">
        <f t="shared" si="3"/>
        <v>0.82692307692307687</v>
      </c>
      <c r="L58" s="2">
        <v>39</v>
      </c>
      <c r="M58" s="7">
        <f t="shared" si="4"/>
        <v>0.75</v>
      </c>
      <c r="N58" s="2">
        <v>41</v>
      </c>
      <c r="O58" s="7">
        <f t="shared" si="5"/>
        <v>0.78846153846153844</v>
      </c>
      <c r="P58" s="2">
        <v>40</v>
      </c>
      <c r="Q58" s="7">
        <f t="shared" si="6"/>
        <v>0.76923076923076927</v>
      </c>
      <c r="R58" s="2">
        <v>44</v>
      </c>
      <c r="S58" s="7">
        <f t="shared" si="7"/>
        <v>0.84615384615384615</v>
      </c>
      <c r="T58" s="2">
        <v>26</v>
      </c>
      <c r="U58" s="7">
        <f t="shared" si="8"/>
        <v>0.5</v>
      </c>
      <c r="V58" s="2">
        <v>30</v>
      </c>
      <c r="W58" s="7">
        <f t="shared" si="9"/>
        <v>0.57692307692307687</v>
      </c>
    </row>
    <row r="59" spans="1:23" x14ac:dyDescent="0.25">
      <c r="A59" s="2" t="s">
        <v>3</v>
      </c>
      <c r="B59" s="2" t="s">
        <v>63</v>
      </c>
      <c r="C59" s="32">
        <v>15.5</v>
      </c>
      <c r="D59" s="2">
        <v>3</v>
      </c>
      <c r="E59" s="7">
        <f t="shared" si="0"/>
        <v>0.19354838709677419</v>
      </c>
      <c r="F59" s="2">
        <v>15</v>
      </c>
      <c r="G59" s="7">
        <f t="shared" si="1"/>
        <v>0.967741935483871</v>
      </c>
      <c r="H59" s="2">
        <v>15</v>
      </c>
      <c r="I59" s="7">
        <f t="shared" si="2"/>
        <v>0.967741935483871</v>
      </c>
      <c r="J59" s="2">
        <v>13</v>
      </c>
      <c r="K59" s="7">
        <f t="shared" si="3"/>
        <v>0.83870967741935487</v>
      </c>
      <c r="L59" s="2">
        <v>13</v>
      </c>
      <c r="M59" s="7">
        <f t="shared" si="4"/>
        <v>0.83870967741935487</v>
      </c>
      <c r="N59" s="2">
        <v>15</v>
      </c>
      <c r="O59" s="7">
        <f t="shared" si="5"/>
        <v>0.967741935483871</v>
      </c>
      <c r="P59" s="2">
        <v>13</v>
      </c>
      <c r="Q59" s="7">
        <f t="shared" si="6"/>
        <v>0.83870967741935487</v>
      </c>
      <c r="R59" s="2">
        <v>12</v>
      </c>
      <c r="S59" s="7">
        <f t="shared" si="7"/>
        <v>0.77419354838709675</v>
      </c>
      <c r="T59" s="2">
        <v>10</v>
      </c>
      <c r="U59" s="7">
        <f t="shared" si="8"/>
        <v>0.64516129032258063</v>
      </c>
      <c r="V59" s="2">
        <v>12</v>
      </c>
      <c r="W59" s="7">
        <f t="shared" si="9"/>
        <v>0.77419354838709675</v>
      </c>
    </row>
    <row r="60" spans="1:23" x14ac:dyDescent="0.25">
      <c r="A60" s="2" t="s">
        <v>5</v>
      </c>
      <c r="B60" s="2" t="s">
        <v>64</v>
      </c>
      <c r="C60" s="32">
        <v>33.833333333333336</v>
      </c>
      <c r="D60" s="2">
        <v>7</v>
      </c>
      <c r="E60" s="7">
        <f t="shared" si="0"/>
        <v>0.20689655172413793</v>
      </c>
      <c r="F60" s="2">
        <v>21</v>
      </c>
      <c r="G60" s="7">
        <f t="shared" si="1"/>
        <v>0.6206896551724137</v>
      </c>
      <c r="H60" s="2">
        <v>21</v>
      </c>
      <c r="I60" s="7">
        <f t="shared" si="2"/>
        <v>0.6206896551724137</v>
      </c>
      <c r="J60" s="2">
        <v>27</v>
      </c>
      <c r="K60" s="7">
        <f t="shared" si="3"/>
        <v>0.79802955665024622</v>
      </c>
      <c r="L60" s="2">
        <v>27</v>
      </c>
      <c r="M60" s="7">
        <f t="shared" si="4"/>
        <v>0.79802955665024622</v>
      </c>
      <c r="N60" s="2">
        <v>33</v>
      </c>
      <c r="O60" s="7">
        <f t="shared" si="5"/>
        <v>0.97536945812807874</v>
      </c>
      <c r="P60" s="2">
        <v>24</v>
      </c>
      <c r="Q60" s="7">
        <f t="shared" si="6"/>
        <v>0.70935960591132996</v>
      </c>
      <c r="R60" s="2">
        <v>47</v>
      </c>
      <c r="S60" s="7">
        <f t="shared" si="7"/>
        <v>1.3891625615763545</v>
      </c>
      <c r="T60" s="2">
        <v>32</v>
      </c>
      <c r="U60" s="7">
        <f t="shared" si="8"/>
        <v>0.94581280788177335</v>
      </c>
      <c r="V60" s="2">
        <v>46</v>
      </c>
      <c r="W60" s="7">
        <f t="shared" si="9"/>
        <v>1.3596059113300492</v>
      </c>
    </row>
    <row r="61" spans="1:23" x14ac:dyDescent="0.25">
      <c r="A61" s="2" t="s">
        <v>4</v>
      </c>
      <c r="B61" s="2" t="s">
        <v>65</v>
      </c>
      <c r="C61" s="32">
        <v>48.166666666666664</v>
      </c>
      <c r="D61" s="2">
        <v>14</v>
      </c>
      <c r="E61" s="7">
        <f t="shared" si="0"/>
        <v>0.29065743944636679</v>
      </c>
      <c r="F61" s="2">
        <v>48</v>
      </c>
      <c r="G61" s="7">
        <f t="shared" si="1"/>
        <v>0.99653979238754331</v>
      </c>
      <c r="H61" s="2">
        <v>49</v>
      </c>
      <c r="I61" s="7">
        <f t="shared" si="2"/>
        <v>1.0173010380622838</v>
      </c>
      <c r="J61" s="2">
        <v>44</v>
      </c>
      <c r="K61" s="7">
        <f t="shared" si="3"/>
        <v>0.91349480968858132</v>
      </c>
      <c r="L61" s="2">
        <v>46</v>
      </c>
      <c r="M61" s="7">
        <f t="shared" si="4"/>
        <v>0.95501730103806237</v>
      </c>
      <c r="N61" s="2">
        <v>51</v>
      </c>
      <c r="O61" s="7">
        <f t="shared" si="5"/>
        <v>1.0588235294117647</v>
      </c>
      <c r="P61" s="2">
        <v>45</v>
      </c>
      <c r="Q61" s="7">
        <f t="shared" si="6"/>
        <v>0.93425605536332179</v>
      </c>
      <c r="R61" s="2">
        <v>38</v>
      </c>
      <c r="S61" s="7">
        <f t="shared" si="7"/>
        <v>0.78892733564013839</v>
      </c>
      <c r="T61" s="2">
        <v>42</v>
      </c>
      <c r="U61" s="7">
        <f t="shared" si="8"/>
        <v>0.87197231833910038</v>
      </c>
      <c r="V61" s="2">
        <v>35</v>
      </c>
      <c r="W61" s="7">
        <f t="shared" si="9"/>
        <v>0.72664359861591699</v>
      </c>
    </row>
    <row r="62" spans="1:23" x14ac:dyDescent="0.25">
      <c r="A62" s="2" t="s">
        <v>5</v>
      </c>
      <c r="B62" s="2" t="s">
        <v>66</v>
      </c>
      <c r="C62" s="32">
        <v>19.333333333333332</v>
      </c>
      <c r="D62" s="2">
        <v>15</v>
      </c>
      <c r="E62" s="7">
        <f t="shared" si="0"/>
        <v>0.77586206896551724</v>
      </c>
      <c r="F62" s="2">
        <v>8</v>
      </c>
      <c r="G62" s="7">
        <f t="shared" si="1"/>
        <v>0.41379310344827591</v>
      </c>
      <c r="H62" s="2">
        <v>8</v>
      </c>
      <c r="I62" s="7">
        <f t="shared" si="2"/>
        <v>0.41379310344827591</v>
      </c>
      <c r="J62" s="2">
        <v>19</v>
      </c>
      <c r="K62" s="7">
        <f t="shared" si="3"/>
        <v>0.98275862068965525</v>
      </c>
      <c r="L62" s="2">
        <v>20</v>
      </c>
      <c r="M62" s="7">
        <f t="shared" si="4"/>
        <v>1.0344827586206897</v>
      </c>
      <c r="N62" s="2">
        <v>19</v>
      </c>
      <c r="O62" s="7">
        <f t="shared" si="5"/>
        <v>0.98275862068965525</v>
      </c>
      <c r="P62" s="2">
        <v>26</v>
      </c>
      <c r="Q62" s="7">
        <f t="shared" si="6"/>
        <v>1.3448275862068966</v>
      </c>
      <c r="R62" s="2">
        <v>20</v>
      </c>
      <c r="S62" s="7">
        <f t="shared" si="7"/>
        <v>1.0344827586206897</v>
      </c>
      <c r="T62" s="2">
        <v>16</v>
      </c>
      <c r="U62" s="7">
        <f t="shared" si="8"/>
        <v>0.82758620689655182</v>
      </c>
      <c r="V62" s="2">
        <v>17</v>
      </c>
      <c r="W62" s="7">
        <f t="shared" si="9"/>
        <v>0.8793103448275863</v>
      </c>
    </row>
    <row r="63" spans="1:23" x14ac:dyDescent="0.25">
      <c r="A63" s="2" t="s">
        <v>2</v>
      </c>
      <c r="B63" s="2" t="s">
        <v>67</v>
      </c>
      <c r="C63" s="32">
        <v>19.5</v>
      </c>
      <c r="D63" s="2">
        <v>15</v>
      </c>
      <c r="E63" s="7">
        <f t="shared" si="0"/>
        <v>0.76923076923076927</v>
      </c>
      <c r="F63" s="2">
        <v>15</v>
      </c>
      <c r="G63" s="7">
        <f t="shared" si="1"/>
        <v>0.76923076923076927</v>
      </c>
      <c r="H63" s="2">
        <v>15</v>
      </c>
      <c r="I63" s="7">
        <f t="shared" si="2"/>
        <v>0.76923076923076927</v>
      </c>
      <c r="J63" s="2">
        <v>10</v>
      </c>
      <c r="K63" s="7">
        <f t="shared" si="3"/>
        <v>0.51282051282051277</v>
      </c>
      <c r="L63" s="2">
        <v>11</v>
      </c>
      <c r="M63" s="7">
        <f t="shared" si="4"/>
        <v>0.5641025641025641</v>
      </c>
      <c r="N63" s="2">
        <v>16</v>
      </c>
      <c r="O63" s="7">
        <f t="shared" si="5"/>
        <v>0.82051282051282048</v>
      </c>
      <c r="P63" s="2">
        <v>26</v>
      </c>
      <c r="Q63" s="7">
        <f t="shared" si="6"/>
        <v>1.3333333333333333</v>
      </c>
      <c r="R63" s="2">
        <v>16</v>
      </c>
      <c r="S63" s="7">
        <f t="shared" si="7"/>
        <v>0.82051282051282048</v>
      </c>
      <c r="T63" s="2">
        <v>14</v>
      </c>
      <c r="U63" s="7">
        <f t="shared" si="8"/>
        <v>0.71794871794871795</v>
      </c>
      <c r="V63" s="2">
        <v>17</v>
      </c>
      <c r="W63" s="7">
        <f t="shared" si="9"/>
        <v>0.87179487179487181</v>
      </c>
    </row>
    <row r="64" spans="1:23" x14ac:dyDescent="0.25">
      <c r="A64" s="2" t="s">
        <v>2</v>
      </c>
      <c r="B64" s="2" t="s">
        <v>68</v>
      </c>
      <c r="C64" s="32">
        <v>119.16666666666667</v>
      </c>
      <c r="D64" s="2">
        <v>101</v>
      </c>
      <c r="E64" s="7">
        <f t="shared" si="0"/>
        <v>0.84755244755244752</v>
      </c>
      <c r="F64" s="2">
        <v>83</v>
      </c>
      <c r="G64" s="7">
        <f t="shared" si="1"/>
        <v>0.69650349650349652</v>
      </c>
      <c r="H64" s="2">
        <v>84</v>
      </c>
      <c r="I64" s="7">
        <f t="shared" si="2"/>
        <v>0.70489510489510487</v>
      </c>
      <c r="J64" s="2">
        <v>96</v>
      </c>
      <c r="K64" s="7">
        <f t="shared" si="3"/>
        <v>0.80559440559440554</v>
      </c>
      <c r="L64" s="2">
        <v>97</v>
      </c>
      <c r="M64" s="7">
        <f t="shared" si="4"/>
        <v>0.813986013986014</v>
      </c>
      <c r="N64" s="2">
        <v>94</v>
      </c>
      <c r="O64" s="7">
        <f t="shared" si="5"/>
        <v>0.78881118881118883</v>
      </c>
      <c r="P64" s="2">
        <v>93</v>
      </c>
      <c r="Q64" s="7">
        <f t="shared" si="6"/>
        <v>0.78041958041958037</v>
      </c>
      <c r="R64" s="2">
        <v>106</v>
      </c>
      <c r="S64" s="7">
        <f t="shared" si="7"/>
        <v>0.8895104895104895</v>
      </c>
      <c r="T64" s="2">
        <v>85</v>
      </c>
      <c r="U64" s="7">
        <f t="shared" si="8"/>
        <v>0.71328671328671323</v>
      </c>
      <c r="V64" s="2">
        <v>108</v>
      </c>
      <c r="W64" s="7">
        <f t="shared" si="9"/>
        <v>0.9062937062937062</v>
      </c>
    </row>
    <row r="65" spans="1:23" x14ac:dyDescent="0.25">
      <c r="A65" s="2" t="s">
        <v>2</v>
      </c>
      <c r="B65" s="2" t="s">
        <v>69</v>
      </c>
      <c r="C65" s="32">
        <v>52</v>
      </c>
      <c r="D65" s="2">
        <v>41</v>
      </c>
      <c r="E65" s="7">
        <f t="shared" si="0"/>
        <v>0.78846153846153844</v>
      </c>
      <c r="F65" s="2">
        <v>45</v>
      </c>
      <c r="G65" s="7">
        <f t="shared" si="1"/>
        <v>0.86538461538461542</v>
      </c>
      <c r="H65" s="2">
        <v>45</v>
      </c>
      <c r="I65" s="7">
        <f t="shared" si="2"/>
        <v>0.86538461538461542</v>
      </c>
      <c r="J65" s="2">
        <v>30</v>
      </c>
      <c r="K65" s="7">
        <f t="shared" si="3"/>
        <v>0.57692307692307687</v>
      </c>
      <c r="L65" s="2">
        <v>32</v>
      </c>
      <c r="M65" s="7">
        <f t="shared" si="4"/>
        <v>0.61538461538461542</v>
      </c>
      <c r="N65" s="2">
        <v>37</v>
      </c>
      <c r="O65" s="7">
        <f t="shared" si="5"/>
        <v>0.71153846153846156</v>
      </c>
      <c r="P65" s="2">
        <v>48</v>
      </c>
      <c r="Q65" s="7">
        <f t="shared" si="6"/>
        <v>0.92307692307692313</v>
      </c>
      <c r="R65" s="2">
        <v>34</v>
      </c>
      <c r="S65" s="7">
        <f t="shared" si="7"/>
        <v>0.65384615384615385</v>
      </c>
      <c r="T65" s="2">
        <v>33</v>
      </c>
      <c r="U65" s="7">
        <f t="shared" si="8"/>
        <v>0.63461538461538458</v>
      </c>
      <c r="V65" s="2">
        <v>33</v>
      </c>
      <c r="W65" s="7">
        <f t="shared" si="9"/>
        <v>0.63461538461538458</v>
      </c>
    </row>
    <row r="66" spans="1:23" x14ac:dyDescent="0.25">
      <c r="A66" s="2" t="s">
        <v>4</v>
      </c>
      <c r="B66" s="2" t="s">
        <v>70</v>
      </c>
      <c r="C66" s="32">
        <v>17.5</v>
      </c>
      <c r="D66" s="2">
        <v>7</v>
      </c>
      <c r="E66" s="7">
        <f t="shared" si="0"/>
        <v>0.4</v>
      </c>
      <c r="F66" s="2">
        <v>19</v>
      </c>
      <c r="G66" s="7">
        <f t="shared" si="1"/>
        <v>1.0857142857142856</v>
      </c>
      <c r="H66" s="2">
        <v>20</v>
      </c>
      <c r="I66" s="7">
        <f t="shared" si="2"/>
        <v>1.1428571428571428</v>
      </c>
      <c r="J66" s="2">
        <v>14</v>
      </c>
      <c r="K66" s="7">
        <f t="shared" si="3"/>
        <v>0.8</v>
      </c>
      <c r="L66" s="2">
        <v>14</v>
      </c>
      <c r="M66" s="7">
        <f t="shared" si="4"/>
        <v>0.8</v>
      </c>
      <c r="N66" s="2">
        <v>13</v>
      </c>
      <c r="O66" s="7">
        <f t="shared" si="5"/>
        <v>0.74285714285714288</v>
      </c>
      <c r="P66" s="2">
        <v>20</v>
      </c>
      <c r="Q66" s="7">
        <f t="shared" si="6"/>
        <v>1.1428571428571428</v>
      </c>
      <c r="R66" s="2">
        <v>15</v>
      </c>
      <c r="S66" s="7">
        <f t="shared" si="7"/>
        <v>0.8571428571428571</v>
      </c>
      <c r="T66" s="2">
        <v>21</v>
      </c>
      <c r="U66" s="7">
        <f t="shared" si="8"/>
        <v>1.2</v>
      </c>
      <c r="V66" s="2">
        <v>15</v>
      </c>
      <c r="W66" s="7">
        <f t="shared" si="9"/>
        <v>0.8571428571428571</v>
      </c>
    </row>
    <row r="67" spans="1:23" x14ac:dyDescent="0.25">
      <c r="A67" s="2" t="s">
        <v>4</v>
      </c>
      <c r="B67" s="2" t="s">
        <v>71</v>
      </c>
      <c r="C67" s="32">
        <v>65</v>
      </c>
      <c r="D67" s="2">
        <v>22</v>
      </c>
      <c r="E67" s="7">
        <f t="shared" ref="E67:E79" si="10">D67/C67</f>
        <v>0.33846153846153848</v>
      </c>
      <c r="F67" s="2">
        <v>80</v>
      </c>
      <c r="G67" s="7">
        <f t="shared" ref="G67:G79" si="11">F67/C67</f>
        <v>1.2307692307692308</v>
      </c>
      <c r="H67" s="2">
        <v>78</v>
      </c>
      <c r="I67" s="7">
        <f t="shared" ref="I67:I80" si="12">H67/C67</f>
        <v>1.2</v>
      </c>
      <c r="J67" s="2">
        <v>50</v>
      </c>
      <c r="K67" s="7">
        <f t="shared" ref="K67:K80" si="13">J67/C67</f>
        <v>0.76923076923076927</v>
      </c>
      <c r="L67" s="2">
        <v>48</v>
      </c>
      <c r="M67" s="7">
        <f t="shared" ref="M67:M80" si="14">L67/C67</f>
        <v>0.7384615384615385</v>
      </c>
      <c r="N67" s="2">
        <v>50</v>
      </c>
      <c r="O67" s="7">
        <f t="shared" ref="O67:O80" si="15">N67/C67</f>
        <v>0.76923076923076927</v>
      </c>
      <c r="P67" s="2">
        <v>62</v>
      </c>
      <c r="Q67" s="7">
        <f t="shared" ref="Q67:Q80" si="16">P67/C67</f>
        <v>0.9538461538461539</v>
      </c>
      <c r="R67" s="2">
        <v>66</v>
      </c>
      <c r="S67" s="7">
        <f t="shared" ref="S67:S80" si="17">R67/C67</f>
        <v>1.0153846153846153</v>
      </c>
      <c r="T67" s="2">
        <v>56</v>
      </c>
      <c r="U67" s="7">
        <f t="shared" ref="U67:U80" si="18">T67/C67</f>
        <v>0.86153846153846159</v>
      </c>
      <c r="V67" s="2">
        <v>56</v>
      </c>
      <c r="W67" s="7">
        <f t="shared" ref="W67:W80" si="19">V67/C67</f>
        <v>0.86153846153846159</v>
      </c>
    </row>
    <row r="68" spans="1:23" x14ac:dyDescent="0.25">
      <c r="A68" s="2" t="s">
        <v>5</v>
      </c>
      <c r="B68" s="2" t="s">
        <v>72</v>
      </c>
      <c r="C68" s="32">
        <v>22.666666666666668</v>
      </c>
      <c r="D68" s="2">
        <v>18</v>
      </c>
      <c r="E68" s="7">
        <f t="shared" si="10"/>
        <v>0.79411764705882348</v>
      </c>
      <c r="F68" s="2">
        <v>20</v>
      </c>
      <c r="G68" s="7">
        <f t="shared" si="11"/>
        <v>0.88235294117647056</v>
      </c>
      <c r="H68" s="2">
        <v>20</v>
      </c>
      <c r="I68" s="7">
        <f t="shared" si="12"/>
        <v>0.88235294117647056</v>
      </c>
      <c r="J68" s="2">
        <v>23</v>
      </c>
      <c r="K68" s="7">
        <f t="shared" si="13"/>
        <v>1.0147058823529411</v>
      </c>
      <c r="L68" s="2">
        <v>23</v>
      </c>
      <c r="M68" s="7">
        <f t="shared" si="14"/>
        <v>1.0147058823529411</v>
      </c>
      <c r="N68" s="2">
        <v>25</v>
      </c>
      <c r="O68" s="7">
        <f t="shared" si="15"/>
        <v>1.1029411764705881</v>
      </c>
      <c r="P68" s="2">
        <v>15</v>
      </c>
      <c r="Q68" s="7">
        <f t="shared" si="16"/>
        <v>0.66176470588235292</v>
      </c>
      <c r="R68" s="2">
        <v>9</v>
      </c>
      <c r="S68" s="7">
        <f t="shared" si="17"/>
        <v>0.39705882352941174</v>
      </c>
      <c r="T68" s="2">
        <v>21</v>
      </c>
      <c r="U68" s="7">
        <f t="shared" si="18"/>
        <v>0.92647058823529405</v>
      </c>
      <c r="V68" s="2">
        <v>9</v>
      </c>
      <c r="W68" s="7">
        <f t="shared" si="19"/>
        <v>0.39705882352941174</v>
      </c>
    </row>
    <row r="69" spans="1:23" x14ac:dyDescent="0.25">
      <c r="A69" s="2" t="s">
        <v>3</v>
      </c>
      <c r="B69" s="2" t="s">
        <v>73</v>
      </c>
      <c r="C69" s="32">
        <v>310</v>
      </c>
      <c r="D69" s="2">
        <v>336</v>
      </c>
      <c r="E69" s="7">
        <f t="shared" si="10"/>
        <v>1.0838709677419356</v>
      </c>
      <c r="F69" s="2">
        <v>283</v>
      </c>
      <c r="G69" s="7">
        <f t="shared" si="11"/>
        <v>0.91290322580645167</v>
      </c>
      <c r="H69" s="2">
        <v>279</v>
      </c>
      <c r="I69" s="7">
        <f t="shared" si="12"/>
        <v>0.9</v>
      </c>
      <c r="J69" s="2">
        <v>235</v>
      </c>
      <c r="K69" s="7">
        <f t="shared" si="13"/>
        <v>0.75806451612903225</v>
      </c>
      <c r="L69" s="2">
        <v>224</v>
      </c>
      <c r="M69" s="7">
        <f t="shared" si="14"/>
        <v>0.72258064516129028</v>
      </c>
      <c r="N69" s="2">
        <v>252</v>
      </c>
      <c r="O69" s="7">
        <f t="shared" si="15"/>
        <v>0.81290322580645158</v>
      </c>
      <c r="P69" s="2">
        <v>225</v>
      </c>
      <c r="Q69" s="7">
        <f t="shared" si="16"/>
        <v>0.72580645161290325</v>
      </c>
      <c r="R69" s="2">
        <v>275</v>
      </c>
      <c r="S69" s="7">
        <f t="shared" si="17"/>
        <v>0.88709677419354838</v>
      </c>
      <c r="T69" s="2">
        <v>215</v>
      </c>
      <c r="U69" s="7">
        <f t="shared" si="18"/>
        <v>0.69354838709677424</v>
      </c>
      <c r="V69" s="2">
        <v>231</v>
      </c>
      <c r="W69" s="7">
        <f t="shared" si="19"/>
        <v>0.74516129032258061</v>
      </c>
    </row>
    <row r="70" spans="1:23" x14ac:dyDescent="0.25">
      <c r="A70" s="2" t="s">
        <v>4</v>
      </c>
      <c r="B70" s="2" t="s">
        <v>74</v>
      </c>
      <c r="C70" s="32">
        <v>19</v>
      </c>
      <c r="D70" s="2">
        <v>9</v>
      </c>
      <c r="E70" s="7">
        <f t="shared" si="10"/>
        <v>0.47368421052631576</v>
      </c>
      <c r="F70" s="2">
        <v>20</v>
      </c>
      <c r="G70" s="7">
        <f t="shared" si="11"/>
        <v>1.0526315789473684</v>
      </c>
      <c r="H70" s="2">
        <v>21</v>
      </c>
      <c r="I70" s="7">
        <f t="shared" si="12"/>
        <v>1.1052631578947369</v>
      </c>
      <c r="J70" s="2">
        <v>15</v>
      </c>
      <c r="K70" s="7">
        <f t="shared" si="13"/>
        <v>0.78947368421052633</v>
      </c>
      <c r="L70" s="2">
        <v>15</v>
      </c>
      <c r="M70" s="7">
        <f t="shared" si="14"/>
        <v>0.78947368421052633</v>
      </c>
      <c r="N70" s="2">
        <v>10</v>
      </c>
      <c r="O70" s="7">
        <f t="shared" si="15"/>
        <v>0.52631578947368418</v>
      </c>
      <c r="P70" s="2">
        <v>14</v>
      </c>
      <c r="Q70" s="7">
        <f t="shared" si="16"/>
        <v>0.73684210526315785</v>
      </c>
      <c r="R70" s="2">
        <v>20</v>
      </c>
      <c r="S70" s="7">
        <f t="shared" si="17"/>
        <v>1.0526315789473684</v>
      </c>
      <c r="T70" s="2">
        <v>21</v>
      </c>
      <c r="U70" s="7">
        <f t="shared" si="18"/>
        <v>1.1052631578947369</v>
      </c>
      <c r="V70" s="2">
        <v>35</v>
      </c>
      <c r="W70" s="7">
        <f t="shared" si="19"/>
        <v>1.8421052631578947</v>
      </c>
    </row>
    <row r="71" spans="1:23" x14ac:dyDescent="0.25">
      <c r="A71" s="2" t="s">
        <v>2</v>
      </c>
      <c r="B71" s="2" t="s">
        <v>75</v>
      </c>
      <c r="C71" s="32">
        <v>1236.8333333333333</v>
      </c>
      <c r="D71" s="2">
        <v>1215</v>
      </c>
      <c r="E71" s="7">
        <f t="shared" si="10"/>
        <v>0.98234739253469894</v>
      </c>
      <c r="F71" s="2">
        <v>1067</v>
      </c>
      <c r="G71" s="7">
        <f t="shared" si="11"/>
        <v>0.86268696941113066</v>
      </c>
      <c r="H71" s="2">
        <v>1063</v>
      </c>
      <c r="I71" s="7">
        <f t="shared" si="12"/>
        <v>0.85945290392130447</v>
      </c>
      <c r="J71" s="2">
        <v>1018</v>
      </c>
      <c r="K71" s="7">
        <f t="shared" si="13"/>
        <v>0.82306966716076002</v>
      </c>
      <c r="L71" s="2">
        <v>927</v>
      </c>
      <c r="M71" s="7">
        <f t="shared" si="14"/>
        <v>0.74949467726721475</v>
      </c>
      <c r="N71" s="2">
        <v>1031</v>
      </c>
      <c r="O71" s="7">
        <f t="shared" si="15"/>
        <v>0.83358038000269508</v>
      </c>
      <c r="P71" s="2">
        <v>925</v>
      </c>
      <c r="Q71" s="7">
        <f t="shared" si="16"/>
        <v>0.74787764452230165</v>
      </c>
      <c r="R71" s="2">
        <v>1067</v>
      </c>
      <c r="S71" s="7">
        <f t="shared" si="17"/>
        <v>0.86268696941113066</v>
      </c>
      <c r="T71" s="2">
        <v>1041</v>
      </c>
      <c r="U71" s="7">
        <f t="shared" si="18"/>
        <v>0.84166554372726055</v>
      </c>
      <c r="V71" s="2">
        <v>829</v>
      </c>
      <c r="W71" s="7">
        <f t="shared" si="19"/>
        <v>0.67026007276647359</v>
      </c>
    </row>
    <row r="72" spans="1:23" x14ac:dyDescent="0.25">
      <c r="A72" s="2" t="s">
        <v>4</v>
      </c>
      <c r="B72" s="2" t="s">
        <v>76</v>
      </c>
      <c r="C72" s="32">
        <v>75.833333333333329</v>
      </c>
      <c r="D72" s="2">
        <v>0</v>
      </c>
      <c r="E72" s="7">
        <f t="shared" si="10"/>
        <v>0</v>
      </c>
      <c r="F72" s="2">
        <v>73</v>
      </c>
      <c r="G72" s="7">
        <f t="shared" si="11"/>
        <v>0.96263736263736266</v>
      </c>
      <c r="H72" s="2">
        <v>73</v>
      </c>
      <c r="I72" s="7">
        <f t="shared" si="12"/>
        <v>0.96263736263736266</v>
      </c>
      <c r="J72" s="2">
        <v>76</v>
      </c>
      <c r="K72" s="7">
        <f t="shared" si="13"/>
        <v>1.0021978021978022</v>
      </c>
      <c r="L72" s="2">
        <v>72</v>
      </c>
      <c r="M72" s="7">
        <f t="shared" si="14"/>
        <v>0.94945054945054952</v>
      </c>
      <c r="N72" s="2">
        <v>69</v>
      </c>
      <c r="O72" s="7">
        <f t="shared" si="15"/>
        <v>0.90989010989010999</v>
      </c>
      <c r="P72" s="2">
        <v>69</v>
      </c>
      <c r="Q72" s="7">
        <f t="shared" si="16"/>
        <v>0.90989010989010999</v>
      </c>
      <c r="R72" s="2">
        <v>72</v>
      </c>
      <c r="S72" s="7">
        <f t="shared" si="17"/>
        <v>0.94945054945054952</v>
      </c>
      <c r="T72" s="2">
        <v>69</v>
      </c>
      <c r="U72" s="7">
        <f t="shared" si="18"/>
        <v>0.90989010989010999</v>
      </c>
      <c r="V72" s="2">
        <v>62</v>
      </c>
      <c r="W72" s="7">
        <f t="shared" si="19"/>
        <v>0.81758241758241768</v>
      </c>
    </row>
    <row r="73" spans="1:23" x14ac:dyDescent="0.25">
      <c r="A73" s="2" t="s">
        <v>5</v>
      </c>
      <c r="B73" s="2" t="s">
        <v>77</v>
      </c>
      <c r="C73" s="32">
        <v>41</v>
      </c>
      <c r="D73" s="2">
        <v>5</v>
      </c>
      <c r="E73" s="7">
        <f t="shared" si="10"/>
        <v>0.12195121951219512</v>
      </c>
      <c r="F73" s="2">
        <v>39</v>
      </c>
      <c r="G73" s="7">
        <f t="shared" si="11"/>
        <v>0.95121951219512191</v>
      </c>
      <c r="H73" s="2">
        <v>38</v>
      </c>
      <c r="I73" s="7">
        <f t="shared" si="12"/>
        <v>0.92682926829268297</v>
      </c>
      <c r="J73" s="2">
        <v>32</v>
      </c>
      <c r="K73" s="7">
        <f t="shared" si="13"/>
        <v>0.78048780487804881</v>
      </c>
      <c r="L73" s="2">
        <v>33</v>
      </c>
      <c r="M73" s="7">
        <f t="shared" si="14"/>
        <v>0.80487804878048785</v>
      </c>
      <c r="N73" s="2">
        <v>39</v>
      </c>
      <c r="O73" s="7">
        <f t="shared" si="15"/>
        <v>0.95121951219512191</v>
      </c>
      <c r="P73" s="2">
        <v>49</v>
      </c>
      <c r="Q73" s="7">
        <f t="shared" si="16"/>
        <v>1.1951219512195121</v>
      </c>
      <c r="R73" s="2">
        <v>32</v>
      </c>
      <c r="S73" s="7">
        <f t="shared" si="17"/>
        <v>0.78048780487804881</v>
      </c>
      <c r="T73" s="2">
        <v>25</v>
      </c>
      <c r="U73" s="7">
        <f t="shared" si="18"/>
        <v>0.6097560975609756</v>
      </c>
      <c r="V73" s="2">
        <v>26</v>
      </c>
      <c r="W73" s="7">
        <f t="shared" si="19"/>
        <v>0.63414634146341464</v>
      </c>
    </row>
    <row r="74" spans="1:23" x14ac:dyDescent="0.25">
      <c r="A74" s="2" t="s">
        <v>2</v>
      </c>
      <c r="B74" s="2" t="s">
        <v>78</v>
      </c>
      <c r="C74" s="32">
        <v>56.333333333333336</v>
      </c>
      <c r="D74" s="2">
        <v>71</v>
      </c>
      <c r="E74" s="7">
        <f t="shared" si="10"/>
        <v>1.2603550295857988</v>
      </c>
      <c r="F74" s="2">
        <v>64</v>
      </c>
      <c r="G74" s="7">
        <f t="shared" si="11"/>
        <v>1.136094674556213</v>
      </c>
      <c r="H74" s="2">
        <v>64</v>
      </c>
      <c r="I74" s="7">
        <f t="shared" si="12"/>
        <v>1.136094674556213</v>
      </c>
      <c r="J74" s="2">
        <v>67</v>
      </c>
      <c r="K74" s="7">
        <f t="shared" si="13"/>
        <v>1.1893491124260354</v>
      </c>
      <c r="L74" s="2">
        <v>66</v>
      </c>
      <c r="M74" s="7">
        <f t="shared" si="14"/>
        <v>1.1715976331360947</v>
      </c>
      <c r="N74" s="2">
        <v>62</v>
      </c>
      <c r="O74" s="7">
        <f t="shared" si="15"/>
        <v>1.1005917159763312</v>
      </c>
      <c r="P74" s="2">
        <v>70</v>
      </c>
      <c r="Q74" s="7">
        <f t="shared" si="16"/>
        <v>1.2426035502958579</v>
      </c>
      <c r="R74" s="2">
        <v>72</v>
      </c>
      <c r="S74" s="7">
        <f t="shared" si="17"/>
        <v>1.2781065088757395</v>
      </c>
      <c r="T74" s="2">
        <v>51</v>
      </c>
      <c r="U74" s="7">
        <f t="shared" si="18"/>
        <v>0.90532544378698221</v>
      </c>
      <c r="V74" s="2">
        <v>71</v>
      </c>
      <c r="W74" s="7">
        <f t="shared" si="19"/>
        <v>1.2603550295857988</v>
      </c>
    </row>
    <row r="75" spans="1:23" x14ac:dyDescent="0.25">
      <c r="A75" s="2" t="s">
        <v>2</v>
      </c>
      <c r="B75" s="2" t="s">
        <v>79</v>
      </c>
      <c r="C75" s="32">
        <v>167.66666666666666</v>
      </c>
      <c r="D75" s="2">
        <v>43</v>
      </c>
      <c r="E75" s="7">
        <f t="shared" si="10"/>
        <v>0.25646123260437376</v>
      </c>
      <c r="F75" s="2">
        <v>114</v>
      </c>
      <c r="G75" s="7">
        <f t="shared" si="11"/>
        <v>0.67992047713717696</v>
      </c>
      <c r="H75" s="2">
        <v>112</v>
      </c>
      <c r="I75" s="7">
        <f t="shared" si="12"/>
        <v>0.66799204771371778</v>
      </c>
      <c r="J75" s="2">
        <v>135</v>
      </c>
      <c r="K75" s="7">
        <f t="shared" si="13"/>
        <v>0.80516898608349907</v>
      </c>
      <c r="L75" s="2">
        <v>124</v>
      </c>
      <c r="M75" s="7">
        <f t="shared" si="14"/>
        <v>0.73956262425447317</v>
      </c>
      <c r="N75" s="2">
        <v>126</v>
      </c>
      <c r="O75" s="7">
        <f t="shared" si="15"/>
        <v>0.75149105367793245</v>
      </c>
      <c r="P75" s="2">
        <v>124</v>
      </c>
      <c r="Q75" s="7">
        <f t="shared" si="16"/>
        <v>0.73956262425447317</v>
      </c>
      <c r="R75" s="2">
        <v>146</v>
      </c>
      <c r="S75" s="7">
        <f t="shared" si="17"/>
        <v>0.87077534791252487</v>
      </c>
      <c r="T75" s="2">
        <v>95</v>
      </c>
      <c r="U75" s="7">
        <f t="shared" si="18"/>
        <v>0.56660039761431413</v>
      </c>
      <c r="V75" s="2">
        <v>97</v>
      </c>
      <c r="W75" s="7">
        <f t="shared" si="19"/>
        <v>0.57852882703777342</v>
      </c>
    </row>
    <row r="76" spans="1:23" x14ac:dyDescent="0.25">
      <c r="A76" s="2" t="s">
        <v>3</v>
      </c>
      <c r="B76" s="2" t="s">
        <v>80</v>
      </c>
      <c r="C76" s="32">
        <v>17.333333333333332</v>
      </c>
      <c r="D76" s="2">
        <v>12</v>
      </c>
      <c r="E76" s="7">
        <f t="shared" si="10"/>
        <v>0.6923076923076924</v>
      </c>
      <c r="F76" s="2">
        <v>19</v>
      </c>
      <c r="G76" s="7">
        <f t="shared" si="11"/>
        <v>1.0961538461538463</v>
      </c>
      <c r="H76" s="2">
        <v>19</v>
      </c>
      <c r="I76" s="7">
        <f t="shared" si="12"/>
        <v>1.0961538461538463</v>
      </c>
      <c r="J76" s="2">
        <v>18</v>
      </c>
      <c r="K76" s="7">
        <f t="shared" si="13"/>
        <v>1.0384615384615385</v>
      </c>
      <c r="L76" s="2">
        <v>16</v>
      </c>
      <c r="M76" s="7">
        <f t="shared" si="14"/>
        <v>0.92307692307692313</v>
      </c>
      <c r="N76" s="2">
        <v>15</v>
      </c>
      <c r="O76" s="7">
        <f t="shared" si="15"/>
        <v>0.86538461538461542</v>
      </c>
      <c r="P76" s="2">
        <v>22</v>
      </c>
      <c r="Q76" s="7">
        <f t="shared" si="16"/>
        <v>1.2692307692307694</v>
      </c>
      <c r="R76" s="2">
        <v>22</v>
      </c>
      <c r="S76" s="7">
        <f t="shared" si="17"/>
        <v>1.2692307692307694</v>
      </c>
      <c r="T76" s="2">
        <v>11</v>
      </c>
      <c r="U76" s="7">
        <f t="shared" si="18"/>
        <v>0.63461538461538469</v>
      </c>
      <c r="V76" s="2">
        <v>24</v>
      </c>
      <c r="W76" s="7">
        <f t="shared" si="19"/>
        <v>1.3846153846153848</v>
      </c>
    </row>
    <row r="77" spans="1:23" x14ac:dyDescent="0.25">
      <c r="A77" s="2" t="s">
        <v>4</v>
      </c>
      <c r="B77" s="2" t="s">
        <v>81</v>
      </c>
      <c r="C77" s="32">
        <v>35.166666666666664</v>
      </c>
      <c r="D77" s="2">
        <v>16</v>
      </c>
      <c r="E77" s="7">
        <f t="shared" si="10"/>
        <v>0.45497630331753558</v>
      </c>
      <c r="F77" s="2">
        <v>41</v>
      </c>
      <c r="G77" s="7">
        <f t="shared" si="11"/>
        <v>1.1658767772511849</v>
      </c>
      <c r="H77" s="2">
        <v>35</v>
      </c>
      <c r="I77" s="7">
        <f t="shared" si="12"/>
        <v>0.99526066350710907</v>
      </c>
      <c r="J77" s="2">
        <v>40</v>
      </c>
      <c r="K77" s="7">
        <f t="shared" si="13"/>
        <v>1.1374407582938388</v>
      </c>
      <c r="L77" s="2">
        <v>39</v>
      </c>
      <c r="M77" s="7">
        <f t="shared" si="14"/>
        <v>1.109004739336493</v>
      </c>
      <c r="N77" s="2">
        <v>36</v>
      </c>
      <c r="O77" s="7">
        <f t="shared" si="15"/>
        <v>1.0236966824644551</v>
      </c>
      <c r="P77" s="2">
        <v>28</v>
      </c>
      <c r="Q77" s="7">
        <f t="shared" si="16"/>
        <v>0.79620853080568721</v>
      </c>
      <c r="R77" s="2">
        <v>37</v>
      </c>
      <c r="S77" s="7">
        <f t="shared" si="17"/>
        <v>1.0521327014218009</v>
      </c>
      <c r="T77" s="2">
        <v>29</v>
      </c>
      <c r="U77" s="7">
        <f t="shared" si="18"/>
        <v>0.82464454976303325</v>
      </c>
      <c r="V77" s="2">
        <v>27</v>
      </c>
      <c r="W77" s="7">
        <f t="shared" si="19"/>
        <v>0.76777251184834128</v>
      </c>
    </row>
    <row r="78" spans="1:23" x14ac:dyDescent="0.25">
      <c r="A78" s="2" t="s">
        <v>2</v>
      </c>
      <c r="B78" s="2" t="s">
        <v>82</v>
      </c>
      <c r="C78" s="32">
        <v>987.5</v>
      </c>
      <c r="D78" s="2">
        <v>804</v>
      </c>
      <c r="E78" s="7">
        <f t="shared" si="10"/>
        <v>0.8141772151898734</v>
      </c>
      <c r="F78" s="2">
        <v>731</v>
      </c>
      <c r="G78" s="7">
        <f t="shared" si="11"/>
        <v>0.740253164556962</v>
      </c>
      <c r="H78" s="2">
        <v>738</v>
      </c>
      <c r="I78" s="7">
        <f t="shared" si="12"/>
        <v>0.74734177215189879</v>
      </c>
      <c r="J78" s="2">
        <v>702</v>
      </c>
      <c r="K78" s="7">
        <f t="shared" si="13"/>
        <v>0.71088607594936704</v>
      </c>
      <c r="L78" s="2">
        <v>683</v>
      </c>
      <c r="M78" s="7">
        <f t="shared" si="14"/>
        <v>0.69164556962025314</v>
      </c>
      <c r="N78" s="2">
        <v>686</v>
      </c>
      <c r="O78" s="7">
        <f t="shared" si="15"/>
        <v>0.69468354430379742</v>
      </c>
      <c r="P78" s="2">
        <v>731</v>
      </c>
      <c r="Q78" s="7">
        <f t="shared" si="16"/>
        <v>0.740253164556962</v>
      </c>
      <c r="R78" s="2">
        <v>797</v>
      </c>
      <c r="S78" s="7">
        <f t="shared" si="17"/>
        <v>0.80708860759493672</v>
      </c>
      <c r="T78" s="2">
        <v>613</v>
      </c>
      <c r="U78" s="7">
        <f t="shared" si="18"/>
        <v>0.62075949367088612</v>
      </c>
      <c r="V78" s="2">
        <v>590</v>
      </c>
      <c r="W78" s="7">
        <f t="shared" si="19"/>
        <v>0.59746835443037971</v>
      </c>
    </row>
    <row r="79" spans="1:23" x14ac:dyDescent="0.25">
      <c r="A79" s="2" t="s">
        <v>2</v>
      </c>
      <c r="B79" s="2" t="s">
        <v>83</v>
      </c>
      <c r="C79" s="32">
        <v>657.83333333333337</v>
      </c>
      <c r="D79" s="2">
        <v>1265</v>
      </c>
      <c r="E79" s="7">
        <f t="shared" si="10"/>
        <v>1.9229794780846212</v>
      </c>
      <c r="F79" s="2">
        <v>637</v>
      </c>
      <c r="G79" s="7">
        <f t="shared" si="11"/>
        <v>0.9683303775019001</v>
      </c>
      <c r="H79" s="2">
        <v>638</v>
      </c>
      <c r="I79" s="7">
        <f t="shared" si="12"/>
        <v>0.96985051938180888</v>
      </c>
      <c r="J79" s="2">
        <v>544</v>
      </c>
      <c r="K79" s="7">
        <f t="shared" si="13"/>
        <v>0.82695718267038254</v>
      </c>
      <c r="L79" s="2">
        <v>511</v>
      </c>
      <c r="M79" s="7">
        <f t="shared" si="14"/>
        <v>0.77679250063339245</v>
      </c>
      <c r="N79" s="2">
        <v>564</v>
      </c>
      <c r="O79" s="7">
        <f t="shared" si="15"/>
        <v>0.8573600202685584</v>
      </c>
      <c r="P79" s="2">
        <v>486</v>
      </c>
      <c r="Q79" s="7">
        <f t="shared" si="16"/>
        <v>0.73878895363567265</v>
      </c>
      <c r="R79" s="2">
        <v>626</v>
      </c>
      <c r="S79" s="7">
        <f t="shared" si="17"/>
        <v>0.95160881682290344</v>
      </c>
      <c r="T79" s="2">
        <v>540</v>
      </c>
      <c r="U79" s="7">
        <f t="shared" si="18"/>
        <v>0.82087661515074739</v>
      </c>
      <c r="V79" s="2">
        <v>514</v>
      </c>
      <c r="W79" s="7">
        <f t="shared" si="19"/>
        <v>0.78135292627311881</v>
      </c>
    </row>
    <row r="80" spans="1:23" x14ac:dyDescent="0.25">
      <c r="A80" s="9" t="s">
        <v>100</v>
      </c>
      <c r="B80" s="9"/>
      <c r="C80" s="38">
        <f>SUM(C2:C79)</f>
        <v>8738.8333333333339</v>
      </c>
      <c r="D80" s="9">
        <f>SUM(D2:D79)</f>
        <v>7361</v>
      </c>
      <c r="E80" s="10">
        <f>D80/C80</f>
        <v>0.84233211908530881</v>
      </c>
      <c r="F80" s="9">
        <f>SUM(F2:F79)</f>
        <v>7492</v>
      </c>
      <c r="G80" s="10">
        <f>F80/C80</f>
        <v>0.85732267846585164</v>
      </c>
      <c r="H80" s="9">
        <f>SUM(H2:H79)</f>
        <v>7467</v>
      </c>
      <c r="I80" s="10">
        <f t="shared" si="12"/>
        <v>0.85446188469093887</v>
      </c>
      <c r="J80" s="9">
        <f>SUM(J2:J79)</f>
        <v>7214</v>
      </c>
      <c r="K80" s="10">
        <f t="shared" si="13"/>
        <v>0.82551065168882187</v>
      </c>
      <c r="L80" s="9">
        <f>SUM(L2:L79)</f>
        <v>6934</v>
      </c>
      <c r="M80" s="10">
        <f t="shared" si="14"/>
        <v>0.79346976140979908</v>
      </c>
      <c r="N80" s="9">
        <f>SUM(N2:N79)</f>
        <v>7256</v>
      </c>
      <c r="O80" s="10">
        <f t="shared" si="15"/>
        <v>0.83031678523067531</v>
      </c>
      <c r="P80" s="9">
        <f>SUM(P2:P79)</f>
        <v>7030</v>
      </c>
      <c r="Q80" s="10">
        <f t="shared" si="16"/>
        <v>0.80445520950546401</v>
      </c>
      <c r="R80" s="9">
        <f>SUM(R2:R79)</f>
        <v>7536</v>
      </c>
      <c r="S80" s="10">
        <f t="shared" si="17"/>
        <v>0.862357675509698</v>
      </c>
      <c r="T80" s="9">
        <f>SUM(T2:T79)</f>
        <v>6685</v>
      </c>
      <c r="U80" s="10">
        <f t="shared" si="18"/>
        <v>0.76497625541166814</v>
      </c>
      <c r="V80" s="9">
        <f>SUM(V2:V79)</f>
        <v>6391</v>
      </c>
      <c r="W80" s="10">
        <f t="shared" si="19"/>
        <v>0.73133332061869427</v>
      </c>
    </row>
    <row r="82" spans="1:3" x14ac:dyDescent="0.25">
      <c r="A82" s="33" t="s">
        <v>131</v>
      </c>
      <c r="B82" s="8"/>
      <c r="C82" s="8"/>
    </row>
    <row r="83" spans="1:3" x14ac:dyDescent="0.25">
      <c r="A83" s="33" t="s">
        <v>132</v>
      </c>
      <c r="B83" s="8"/>
      <c r="C83" s="8"/>
    </row>
    <row r="84" spans="1:3" x14ac:dyDescent="0.25">
      <c r="A84" s="13" t="s">
        <v>133</v>
      </c>
    </row>
    <row r="85" spans="1:3" x14ac:dyDescent="0.25">
      <c r="A85" t="s">
        <v>134</v>
      </c>
    </row>
    <row r="86" spans="1:3" x14ac:dyDescent="0.25">
      <c r="A86" t="s">
        <v>109</v>
      </c>
    </row>
    <row r="87" spans="1:3" ht="17.25" x14ac:dyDescent="0.25">
      <c r="A87" s="1" t="s">
        <v>110</v>
      </c>
    </row>
    <row r="88" spans="1:3" x14ac:dyDescent="0.25">
      <c r="A88" t="s">
        <v>111</v>
      </c>
    </row>
    <row r="89" spans="1:3" x14ac:dyDescent="0.25">
      <c r="A89" t="s">
        <v>112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79" workbookViewId="0">
      <selection activeCell="C90" sqref="C90"/>
    </sheetView>
  </sheetViews>
  <sheetFormatPr defaultRowHeight="15" x14ac:dyDescent="0.25"/>
  <cols>
    <col min="1" max="1" width="18.140625" style="14" customWidth="1"/>
    <col min="2" max="2" width="23.85546875" style="14" bestFit="1" customWidth="1"/>
    <col min="3" max="3" width="14.28515625" style="14" customWidth="1"/>
    <col min="4" max="16384" width="9.140625" style="14"/>
  </cols>
  <sheetData>
    <row r="1" spans="1:9" ht="24.75" customHeight="1" thickBot="1" x14ac:dyDescent="0.3">
      <c r="A1" s="11" t="s">
        <v>0</v>
      </c>
      <c r="B1" s="12" t="s">
        <v>1</v>
      </c>
      <c r="C1" s="25" t="s">
        <v>107</v>
      </c>
      <c r="I1" s="15"/>
    </row>
    <row r="2" spans="1:9" x14ac:dyDescent="0.25">
      <c r="A2" s="26" t="s">
        <v>2</v>
      </c>
      <c r="B2" s="27" t="s">
        <v>6</v>
      </c>
      <c r="C2" s="39">
        <v>100.4</v>
      </c>
      <c r="I2" s="15"/>
    </row>
    <row r="3" spans="1:9" x14ac:dyDescent="0.25">
      <c r="A3" s="28" t="s">
        <v>122</v>
      </c>
      <c r="B3" s="29" t="s">
        <v>7</v>
      </c>
      <c r="C3" s="40">
        <v>94.58</v>
      </c>
      <c r="I3" s="15"/>
    </row>
    <row r="4" spans="1:9" x14ac:dyDescent="0.25">
      <c r="A4" s="28" t="s">
        <v>122</v>
      </c>
      <c r="B4" s="29" t="s">
        <v>8</v>
      </c>
      <c r="C4" s="40">
        <v>59.88</v>
      </c>
      <c r="I4" s="15"/>
    </row>
    <row r="5" spans="1:9" x14ac:dyDescent="0.25">
      <c r="A5" s="28" t="s">
        <v>5</v>
      </c>
      <c r="B5" s="29" t="s">
        <v>9</v>
      </c>
      <c r="C5" s="40">
        <v>84</v>
      </c>
      <c r="I5" s="15"/>
    </row>
    <row r="6" spans="1:9" x14ac:dyDescent="0.25">
      <c r="A6" s="28" t="s">
        <v>5</v>
      </c>
      <c r="B6" s="29" t="s">
        <v>10</v>
      </c>
      <c r="C6" s="40">
        <v>58.63</v>
      </c>
      <c r="I6" s="15"/>
    </row>
    <row r="7" spans="1:9" x14ac:dyDescent="0.25">
      <c r="A7" s="28" t="s">
        <v>122</v>
      </c>
      <c r="B7" s="29" t="s">
        <v>11</v>
      </c>
      <c r="C7" s="40">
        <v>99.05</v>
      </c>
      <c r="I7" s="15"/>
    </row>
    <row r="8" spans="1:9" x14ac:dyDescent="0.25">
      <c r="A8" s="28" t="s">
        <v>5</v>
      </c>
      <c r="B8" s="29" t="s">
        <v>12</v>
      </c>
      <c r="C8" s="40">
        <v>75.290000000000006</v>
      </c>
      <c r="I8" s="15"/>
    </row>
    <row r="9" spans="1:9" x14ac:dyDescent="0.25">
      <c r="A9" s="28" t="s">
        <v>5</v>
      </c>
      <c r="B9" s="29" t="s">
        <v>13</v>
      </c>
      <c r="C9" s="40">
        <v>30.47</v>
      </c>
      <c r="I9" s="15"/>
    </row>
    <row r="10" spans="1:9" x14ac:dyDescent="0.25">
      <c r="A10" s="28" t="s">
        <v>2</v>
      </c>
      <c r="B10" s="29" t="s">
        <v>14</v>
      </c>
      <c r="C10" s="40">
        <v>73.099999999999994</v>
      </c>
      <c r="I10" s="15"/>
    </row>
    <row r="11" spans="1:9" x14ac:dyDescent="0.25">
      <c r="A11" s="28" t="s">
        <v>5</v>
      </c>
      <c r="B11" s="29" t="s">
        <v>15</v>
      </c>
      <c r="C11" s="40">
        <v>52.91</v>
      </c>
      <c r="I11" s="15"/>
    </row>
    <row r="12" spans="1:9" x14ac:dyDescent="0.25">
      <c r="A12" s="28" t="s">
        <v>122</v>
      </c>
      <c r="B12" s="29" t="s">
        <v>16</v>
      </c>
      <c r="C12" s="40">
        <v>68.150000000000006</v>
      </c>
      <c r="I12" s="15"/>
    </row>
    <row r="13" spans="1:9" x14ac:dyDescent="0.25">
      <c r="A13" s="28" t="s">
        <v>122</v>
      </c>
      <c r="B13" s="29" t="s">
        <v>17</v>
      </c>
      <c r="C13" s="40">
        <v>59.46</v>
      </c>
      <c r="I13" s="15"/>
    </row>
    <row r="14" spans="1:9" x14ac:dyDescent="0.25">
      <c r="A14" s="28" t="s">
        <v>122</v>
      </c>
      <c r="B14" s="29" t="s">
        <v>18</v>
      </c>
      <c r="C14" s="40">
        <v>51.89</v>
      </c>
      <c r="I14" s="15"/>
    </row>
    <row r="15" spans="1:9" x14ac:dyDescent="0.25">
      <c r="A15" s="28" t="s">
        <v>5</v>
      </c>
      <c r="B15" s="29" t="s">
        <v>19</v>
      </c>
      <c r="C15" s="40">
        <v>32.86</v>
      </c>
      <c r="I15" s="15"/>
    </row>
    <row r="16" spans="1:9" x14ac:dyDescent="0.25">
      <c r="A16" s="28" t="s">
        <v>2</v>
      </c>
      <c r="B16" s="29" t="s">
        <v>20</v>
      </c>
      <c r="C16" s="40">
        <v>108.79</v>
      </c>
      <c r="I16" s="15"/>
    </row>
    <row r="17" spans="1:9" x14ac:dyDescent="0.25">
      <c r="A17" s="28" t="s">
        <v>5</v>
      </c>
      <c r="B17" s="29" t="s">
        <v>21</v>
      </c>
      <c r="C17" s="40">
        <v>66.45</v>
      </c>
      <c r="I17" s="15"/>
    </row>
    <row r="18" spans="1:9" x14ac:dyDescent="0.25">
      <c r="A18" s="28" t="s">
        <v>2</v>
      </c>
      <c r="B18" s="29" t="s">
        <v>22</v>
      </c>
      <c r="C18" s="40">
        <v>61.71</v>
      </c>
      <c r="I18" s="15"/>
    </row>
    <row r="19" spans="1:9" x14ac:dyDescent="0.25">
      <c r="A19" s="28" t="s">
        <v>5</v>
      </c>
      <c r="B19" s="29" t="s">
        <v>23</v>
      </c>
      <c r="C19" s="40">
        <v>79.319999999999993</v>
      </c>
      <c r="I19" s="15"/>
    </row>
    <row r="20" spans="1:9" x14ac:dyDescent="0.25">
      <c r="A20" s="28" t="s">
        <v>122</v>
      </c>
      <c r="B20" s="29" t="s">
        <v>24</v>
      </c>
      <c r="C20" s="40">
        <v>32.72</v>
      </c>
      <c r="I20" s="15"/>
    </row>
    <row r="21" spans="1:9" x14ac:dyDescent="0.25">
      <c r="A21" s="28" t="s">
        <v>122</v>
      </c>
      <c r="B21" s="29" t="s">
        <v>25</v>
      </c>
      <c r="C21" s="40">
        <v>43.34</v>
      </c>
      <c r="I21" s="15"/>
    </row>
    <row r="22" spans="1:9" x14ac:dyDescent="0.25">
      <c r="A22" s="28" t="s">
        <v>2</v>
      </c>
      <c r="B22" s="29" t="s">
        <v>26</v>
      </c>
      <c r="C22" s="40">
        <v>98.58</v>
      </c>
      <c r="I22" s="15"/>
    </row>
    <row r="23" spans="1:9" x14ac:dyDescent="0.25">
      <c r="A23" s="28" t="s">
        <v>5</v>
      </c>
      <c r="B23" s="29" t="s">
        <v>27</v>
      </c>
      <c r="C23" s="40">
        <v>77.569999999999993</v>
      </c>
      <c r="I23" s="15"/>
    </row>
    <row r="24" spans="1:9" x14ac:dyDescent="0.25">
      <c r="A24" s="28" t="s">
        <v>2</v>
      </c>
      <c r="B24" s="29" t="s">
        <v>28</v>
      </c>
      <c r="C24" s="40">
        <v>111.28</v>
      </c>
      <c r="I24" s="15"/>
    </row>
    <row r="25" spans="1:9" x14ac:dyDescent="0.25">
      <c r="A25" s="28" t="s">
        <v>5</v>
      </c>
      <c r="B25" s="29" t="s">
        <v>29</v>
      </c>
      <c r="C25" s="40">
        <v>98.9</v>
      </c>
      <c r="I25" s="15"/>
    </row>
    <row r="26" spans="1:9" x14ac:dyDescent="0.25">
      <c r="A26" s="28" t="s">
        <v>122</v>
      </c>
      <c r="B26" s="29" t="s">
        <v>30</v>
      </c>
      <c r="C26" s="40">
        <v>78.08</v>
      </c>
      <c r="I26" s="16"/>
    </row>
    <row r="27" spans="1:9" x14ac:dyDescent="0.25">
      <c r="A27" s="28" t="s">
        <v>2</v>
      </c>
      <c r="B27" s="29" t="s">
        <v>31</v>
      </c>
      <c r="C27" s="40">
        <v>54.19</v>
      </c>
      <c r="I27" s="16"/>
    </row>
    <row r="28" spans="1:9" x14ac:dyDescent="0.25">
      <c r="A28" s="28" t="s">
        <v>122</v>
      </c>
      <c r="B28" s="29" t="s">
        <v>32</v>
      </c>
      <c r="C28" s="40">
        <v>81.290000000000006</v>
      </c>
      <c r="I28" s="16"/>
    </row>
    <row r="29" spans="1:9" x14ac:dyDescent="0.25">
      <c r="A29" s="28" t="s">
        <v>5</v>
      </c>
      <c r="B29" s="29" t="s">
        <v>33</v>
      </c>
      <c r="C29" s="40">
        <v>54.98</v>
      </c>
      <c r="I29" s="16"/>
    </row>
    <row r="30" spans="1:9" x14ac:dyDescent="0.25">
      <c r="A30" s="28" t="s">
        <v>2</v>
      </c>
      <c r="B30" s="29" t="s">
        <v>34</v>
      </c>
      <c r="C30" s="40">
        <v>54.39</v>
      </c>
      <c r="I30" s="16"/>
    </row>
    <row r="31" spans="1:9" x14ac:dyDescent="0.25">
      <c r="A31" s="28" t="s">
        <v>2</v>
      </c>
      <c r="B31" s="29" t="s">
        <v>35</v>
      </c>
      <c r="C31" s="40">
        <v>114.99</v>
      </c>
      <c r="I31" s="16"/>
    </row>
    <row r="32" spans="1:9" x14ac:dyDescent="0.25">
      <c r="A32" s="28" t="s">
        <v>2</v>
      </c>
      <c r="B32" s="29" t="s">
        <v>36</v>
      </c>
      <c r="C32" s="40">
        <v>97.42</v>
      </c>
    </row>
    <row r="33" spans="1:3" x14ac:dyDescent="0.25">
      <c r="A33" s="28" t="s">
        <v>5</v>
      </c>
      <c r="B33" s="29" t="s">
        <v>37</v>
      </c>
      <c r="C33" s="40">
        <v>74.02</v>
      </c>
    </row>
    <row r="34" spans="1:3" x14ac:dyDescent="0.25">
      <c r="A34" s="28" t="s">
        <v>5</v>
      </c>
      <c r="B34" s="29" t="s">
        <v>38</v>
      </c>
      <c r="C34" s="40">
        <v>73.17</v>
      </c>
    </row>
    <row r="35" spans="1:3" x14ac:dyDescent="0.25">
      <c r="A35" s="28" t="s">
        <v>5</v>
      </c>
      <c r="B35" s="29" t="s">
        <v>39</v>
      </c>
      <c r="C35" s="40">
        <v>59.38</v>
      </c>
    </row>
    <row r="36" spans="1:3" x14ac:dyDescent="0.25">
      <c r="A36" s="28" t="s">
        <v>2</v>
      </c>
      <c r="B36" s="29" t="s">
        <v>40</v>
      </c>
      <c r="C36" s="40">
        <v>122.6</v>
      </c>
    </row>
    <row r="37" spans="1:3" x14ac:dyDescent="0.25">
      <c r="A37" s="28" t="s">
        <v>5</v>
      </c>
      <c r="B37" s="29" t="s">
        <v>41</v>
      </c>
      <c r="C37" s="40">
        <v>56.43</v>
      </c>
    </row>
    <row r="38" spans="1:3" x14ac:dyDescent="0.25">
      <c r="A38" s="28" t="s">
        <v>2</v>
      </c>
      <c r="B38" s="29" t="s">
        <v>42</v>
      </c>
      <c r="C38" s="40">
        <v>115.11</v>
      </c>
    </row>
    <row r="39" spans="1:3" x14ac:dyDescent="0.25">
      <c r="A39" s="28" t="s">
        <v>5</v>
      </c>
      <c r="B39" s="29" t="s">
        <v>43</v>
      </c>
      <c r="C39" s="40">
        <v>69.09</v>
      </c>
    </row>
    <row r="40" spans="1:3" x14ac:dyDescent="0.25">
      <c r="A40" s="28" t="s">
        <v>122</v>
      </c>
      <c r="B40" s="29" t="s">
        <v>44</v>
      </c>
      <c r="C40" s="40">
        <v>65.739999999999995</v>
      </c>
    </row>
    <row r="41" spans="1:3" x14ac:dyDescent="0.25">
      <c r="A41" s="28" t="s">
        <v>5</v>
      </c>
      <c r="B41" s="29" t="s">
        <v>45</v>
      </c>
      <c r="C41" s="40">
        <v>80.959999999999994</v>
      </c>
    </row>
    <row r="42" spans="1:3" x14ac:dyDescent="0.25">
      <c r="A42" s="28" t="s">
        <v>2</v>
      </c>
      <c r="B42" s="29" t="s">
        <v>46</v>
      </c>
      <c r="C42" s="40">
        <v>98.02</v>
      </c>
    </row>
    <row r="43" spans="1:3" x14ac:dyDescent="0.25">
      <c r="A43" s="28" t="s">
        <v>2</v>
      </c>
      <c r="B43" s="29" t="s">
        <v>47</v>
      </c>
      <c r="C43" s="40">
        <v>117.54</v>
      </c>
    </row>
    <row r="44" spans="1:3" x14ac:dyDescent="0.25">
      <c r="A44" s="28" t="s">
        <v>122</v>
      </c>
      <c r="B44" s="29" t="s">
        <v>48</v>
      </c>
      <c r="C44" s="40">
        <v>43.07</v>
      </c>
    </row>
    <row r="45" spans="1:3" x14ac:dyDescent="0.25">
      <c r="A45" s="28" t="s">
        <v>122</v>
      </c>
      <c r="B45" s="29" t="s">
        <v>49</v>
      </c>
      <c r="C45" s="40">
        <v>72.650000000000006</v>
      </c>
    </row>
    <row r="46" spans="1:3" x14ac:dyDescent="0.25">
      <c r="A46" s="28" t="s">
        <v>5</v>
      </c>
      <c r="B46" s="29" t="s">
        <v>50</v>
      </c>
      <c r="C46" s="40">
        <v>79.33</v>
      </c>
    </row>
    <row r="47" spans="1:3" x14ac:dyDescent="0.25">
      <c r="A47" s="28" t="s">
        <v>2</v>
      </c>
      <c r="B47" s="29" t="s">
        <v>51</v>
      </c>
      <c r="C47" s="40">
        <v>103.06</v>
      </c>
    </row>
    <row r="48" spans="1:3" x14ac:dyDescent="0.25">
      <c r="A48" s="28" t="s">
        <v>122</v>
      </c>
      <c r="B48" s="29" t="s">
        <v>52</v>
      </c>
      <c r="C48" s="40">
        <v>90.12</v>
      </c>
    </row>
    <row r="49" spans="1:3" x14ac:dyDescent="0.25">
      <c r="A49" s="28" t="s">
        <v>5</v>
      </c>
      <c r="B49" s="29" t="s">
        <v>53</v>
      </c>
      <c r="C49" s="40">
        <v>65.72</v>
      </c>
    </row>
    <row r="50" spans="1:3" x14ac:dyDescent="0.25">
      <c r="A50" s="28" t="s">
        <v>122</v>
      </c>
      <c r="B50" s="29" t="s">
        <v>54</v>
      </c>
      <c r="C50" s="40">
        <v>87.88</v>
      </c>
    </row>
    <row r="51" spans="1:3" x14ac:dyDescent="0.25">
      <c r="A51" s="28" t="s">
        <v>122</v>
      </c>
      <c r="B51" s="29" t="s">
        <v>55</v>
      </c>
      <c r="C51" s="40">
        <v>88.75</v>
      </c>
    </row>
    <row r="52" spans="1:3" x14ac:dyDescent="0.25">
      <c r="A52" s="28" t="s">
        <v>5</v>
      </c>
      <c r="B52" s="29" t="s">
        <v>56</v>
      </c>
      <c r="C52" s="40">
        <v>57.45</v>
      </c>
    </row>
    <row r="53" spans="1:3" x14ac:dyDescent="0.25">
      <c r="A53" s="28" t="s">
        <v>5</v>
      </c>
      <c r="B53" s="29" t="s">
        <v>57</v>
      </c>
      <c r="C53" s="40">
        <v>70.22</v>
      </c>
    </row>
    <row r="54" spans="1:3" x14ac:dyDescent="0.25">
      <c r="A54" s="28" t="s">
        <v>122</v>
      </c>
      <c r="B54" s="29" t="s">
        <v>58</v>
      </c>
      <c r="C54" s="40">
        <v>30.48</v>
      </c>
    </row>
    <row r="55" spans="1:3" x14ac:dyDescent="0.25">
      <c r="A55" s="28" t="s">
        <v>122</v>
      </c>
      <c r="B55" s="29" t="s">
        <v>59</v>
      </c>
      <c r="C55" s="40">
        <v>60.34</v>
      </c>
    </row>
    <row r="56" spans="1:3" x14ac:dyDescent="0.25">
      <c r="A56" s="28" t="s">
        <v>122</v>
      </c>
      <c r="B56" s="29" t="s">
        <v>60</v>
      </c>
      <c r="C56" s="40">
        <v>37.94</v>
      </c>
    </row>
    <row r="57" spans="1:3" x14ac:dyDescent="0.25">
      <c r="A57" s="28" t="s">
        <v>122</v>
      </c>
      <c r="B57" s="29" t="s">
        <v>61</v>
      </c>
      <c r="C57" s="40">
        <v>44.75</v>
      </c>
    </row>
    <row r="58" spans="1:3" x14ac:dyDescent="0.25">
      <c r="A58" s="28" t="s">
        <v>5</v>
      </c>
      <c r="B58" s="29" t="s">
        <v>62</v>
      </c>
      <c r="C58" s="40">
        <v>52.63</v>
      </c>
    </row>
    <row r="59" spans="1:3" x14ac:dyDescent="0.25">
      <c r="A59" s="28" t="s">
        <v>122</v>
      </c>
      <c r="B59" s="29" t="s">
        <v>63</v>
      </c>
      <c r="C59" s="40">
        <v>82.64</v>
      </c>
    </row>
    <row r="60" spans="1:3" x14ac:dyDescent="0.25">
      <c r="A60" s="28" t="s">
        <v>5</v>
      </c>
      <c r="B60" s="29" t="s">
        <v>64</v>
      </c>
      <c r="C60" s="40">
        <v>113.13</v>
      </c>
    </row>
    <row r="61" spans="1:3" x14ac:dyDescent="0.25">
      <c r="A61" s="28" t="s">
        <v>122</v>
      </c>
      <c r="B61" s="29" t="s">
        <v>65</v>
      </c>
      <c r="C61" s="40">
        <v>88.8</v>
      </c>
    </row>
    <row r="62" spans="1:3" x14ac:dyDescent="0.25">
      <c r="A62" s="28" t="s">
        <v>5</v>
      </c>
      <c r="B62" s="29" t="s">
        <v>66</v>
      </c>
      <c r="C62" s="40">
        <v>77.8</v>
      </c>
    </row>
    <row r="63" spans="1:3" x14ac:dyDescent="0.25">
      <c r="A63" s="28" t="s">
        <v>2</v>
      </c>
      <c r="B63" s="29" t="s">
        <v>67</v>
      </c>
      <c r="C63" s="40">
        <v>71.22</v>
      </c>
    </row>
    <row r="64" spans="1:3" x14ac:dyDescent="0.25">
      <c r="A64" s="28" t="s">
        <v>2</v>
      </c>
      <c r="B64" s="29" t="s">
        <v>68</v>
      </c>
      <c r="C64" s="40">
        <v>83.52</v>
      </c>
    </row>
    <row r="65" spans="1:3" x14ac:dyDescent="0.25">
      <c r="A65" s="28" t="s">
        <v>2</v>
      </c>
      <c r="B65" s="29" t="s">
        <v>69</v>
      </c>
      <c r="C65" s="40">
        <v>107.66</v>
      </c>
    </row>
    <row r="66" spans="1:3" x14ac:dyDescent="0.25">
      <c r="A66" s="28" t="s">
        <v>122</v>
      </c>
      <c r="B66" s="29" t="s">
        <v>70</v>
      </c>
      <c r="C66" s="40">
        <v>83.92</v>
      </c>
    </row>
    <row r="67" spans="1:3" x14ac:dyDescent="0.25">
      <c r="A67" s="28" t="s">
        <v>122</v>
      </c>
      <c r="B67" s="29" t="s">
        <v>71</v>
      </c>
      <c r="C67" s="40">
        <v>53.23</v>
      </c>
    </row>
    <row r="68" spans="1:3" x14ac:dyDescent="0.25">
      <c r="A68" s="28" t="s">
        <v>5</v>
      </c>
      <c r="B68" s="29" t="s">
        <v>72</v>
      </c>
      <c r="C68" s="40">
        <v>85.6</v>
      </c>
    </row>
    <row r="69" spans="1:3" x14ac:dyDescent="0.25">
      <c r="A69" s="28" t="s">
        <v>122</v>
      </c>
      <c r="B69" s="29" t="s">
        <v>73</v>
      </c>
      <c r="C69" s="40">
        <v>64.989999999999995</v>
      </c>
    </row>
    <row r="70" spans="1:3" x14ac:dyDescent="0.25">
      <c r="A70" s="28" t="s">
        <v>122</v>
      </c>
      <c r="B70" s="29" t="s">
        <v>74</v>
      </c>
      <c r="C70" s="40">
        <v>67.569999999999993</v>
      </c>
    </row>
    <row r="71" spans="1:3" x14ac:dyDescent="0.25">
      <c r="A71" s="28" t="s">
        <v>2</v>
      </c>
      <c r="B71" s="29" t="s">
        <v>75</v>
      </c>
      <c r="C71" s="40">
        <v>63.35</v>
      </c>
    </row>
    <row r="72" spans="1:3" x14ac:dyDescent="0.25">
      <c r="A72" s="28" t="s">
        <v>122</v>
      </c>
      <c r="B72" s="29" t="s">
        <v>76</v>
      </c>
      <c r="C72" s="40">
        <v>49.67</v>
      </c>
    </row>
    <row r="73" spans="1:3" x14ac:dyDescent="0.25">
      <c r="A73" s="28" t="s">
        <v>5</v>
      </c>
      <c r="B73" s="29" t="s">
        <v>77</v>
      </c>
      <c r="C73" s="40">
        <v>83.59</v>
      </c>
    </row>
    <row r="74" spans="1:3" x14ac:dyDescent="0.25">
      <c r="A74" s="28" t="s">
        <v>2</v>
      </c>
      <c r="B74" s="29" t="s">
        <v>78</v>
      </c>
      <c r="C74" s="40">
        <v>75.23</v>
      </c>
    </row>
    <row r="75" spans="1:3" x14ac:dyDescent="0.25">
      <c r="A75" s="28" t="s">
        <v>2</v>
      </c>
      <c r="B75" s="29" t="s">
        <v>79</v>
      </c>
      <c r="C75" s="40">
        <v>61.04</v>
      </c>
    </row>
    <row r="76" spans="1:3" x14ac:dyDescent="0.25">
      <c r="A76" s="28" t="s">
        <v>122</v>
      </c>
      <c r="B76" s="29" t="s">
        <v>80</v>
      </c>
      <c r="C76" s="40">
        <v>354.98</v>
      </c>
    </row>
    <row r="77" spans="1:3" x14ac:dyDescent="0.25">
      <c r="A77" s="28" t="s">
        <v>122</v>
      </c>
      <c r="B77" s="29" t="s">
        <v>81</v>
      </c>
      <c r="C77" s="40">
        <v>191.73</v>
      </c>
    </row>
    <row r="78" spans="1:3" x14ac:dyDescent="0.25">
      <c r="A78" s="28" t="s">
        <v>2</v>
      </c>
      <c r="B78" s="29" t="s">
        <v>82</v>
      </c>
      <c r="C78" s="40">
        <v>73.84</v>
      </c>
    </row>
    <row r="79" spans="1:3" ht="15.75" thickBot="1" x14ac:dyDescent="0.3">
      <c r="A79" s="30" t="s">
        <v>2</v>
      </c>
      <c r="B79" s="31" t="s">
        <v>83</v>
      </c>
      <c r="C79" s="41">
        <v>75.209999999999994</v>
      </c>
    </row>
    <row r="80" spans="1:3" ht="15.75" thickBot="1" x14ac:dyDescent="0.3">
      <c r="A80" s="44" t="s">
        <v>100</v>
      </c>
      <c r="B80" s="45"/>
      <c r="C80" s="17">
        <v>60.43</v>
      </c>
    </row>
    <row r="82" spans="1:8" x14ac:dyDescent="0.25">
      <c r="A82" s="34" t="s">
        <v>106</v>
      </c>
      <c r="B82" s="18"/>
      <c r="C82" s="18"/>
      <c r="D82" s="18"/>
      <c r="E82" s="18"/>
      <c r="F82" s="18"/>
      <c r="G82" s="18"/>
      <c r="H82" s="18"/>
    </row>
    <row r="83" spans="1:8" x14ac:dyDescent="0.25">
      <c r="A83" s="34" t="s">
        <v>126</v>
      </c>
      <c r="B83" s="18"/>
      <c r="C83" s="18"/>
      <c r="D83" s="18"/>
      <c r="E83" s="18"/>
      <c r="F83" s="18"/>
      <c r="G83" s="18"/>
      <c r="H83" s="18"/>
    </row>
    <row r="84" spans="1:8" x14ac:dyDescent="0.25">
      <c r="A84" s="35" t="s">
        <v>108</v>
      </c>
      <c r="B84" s="18"/>
      <c r="C84" s="18"/>
      <c r="D84" s="18"/>
      <c r="E84" s="18"/>
      <c r="F84" s="18"/>
      <c r="G84" s="18"/>
      <c r="H84" s="18"/>
    </row>
    <row r="85" spans="1:8" x14ac:dyDescent="0.25">
      <c r="A85" s="36" t="s">
        <v>136</v>
      </c>
      <c r="B85" s="18"/>
      <c r="C85" s="18"/>
      <c r="D85" s="18"/>
      <c r="E85" s="18"/>
      <c r="F85" s="18"/>
      <c r="G85" s="18"/>
      <c r="H85" s="18"/>
    </row>
    <row r="86" spans="1:8" x14ac:dyDescent="0.25">
      <c r="A86" s="36" t="s">
        <v>137</v>
      </c>
      <c r="B86" s="18"/>
      <c r="C86" s="18"/>
      <c r="D86" s="18"/>
      <c r="E86" s="18"/>
      <c r="F86" s="18"/>
      <c r="G86" s="18"/>
      <c r="H86" s="18"/>
    </row>
    <row r="87" spans="1:8" x14ac:dyDescent="0.25">
      <c r="A87" s="36" t="s">
        <v>130</v>
      </c>
    </row>
    <row r="88" spans="1:8" x14ac:dyDescent="0.25">
      <c r="A88" s="37"/>
    </row>
  </sheetData>
  <sortState ref="A2:C79">
    <sortCondition ref="B2:B79"/>
  </sortState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K19" sqref="K19"/>
    </sheetView>
  </sheetViews>
  <sheetFormatPr defaultRowHeight="15" x14ac:dyDescent="0.25"/>
  <cols>
    <col min="1" max="1" width="16.5703125" style="22" bestFit="1" customWidth="1"/>
    <col min="2" max="2" width="23.85546875" style="22" bestFit="1" customWidth="1"/>
    <col min="3" max="6" width="20.28515625" style="22" customWidth="1"/>
    <col min="7" max="16384" width="9.140625" style="22"/>
  </cols>
  <sheetData>
    <row r="1" spans="1:6" s="23" customFormat="1" ht="30" x14ac:dyDescent="0.25">
      <c r="A1" s="19" t="s">
        <v>120</v>
      </c>
      <c r="B1" s="19" t="s">
        <v>115</v>
      </c>
      <c r="C1" s="20" t="s">
        <v>116</v>
      </c>
      <c r="D1" s="20" t="s">
        <v>117</v>
      </c>
      <c r="E1" s="21" t="s">
        <v>118</v>
      </c>
      <c r="F1" s="21" t="s">
        <v>119</v>
      </c>
    </row>
    <row r="2" spans="1:6" x14ac:dyDescent="0.25">
      <c r="A2" s="24" t="s">
        <v>113</v>
      </c>
      <c r="B2" s="24" t="s">
        <v>6</v>
      </c>
      <c r="C2" s="42">
        <v>84.43</v>
      </c>
      <c r="D2" s="42">
        <v>67.3</v>
      </c>
      <c r="E2" s="42">
        <v>66.58</v>
      </c>
      <c r="F2" s="42">
        <v>41.39</v>
      </c>
    </row>
    <row r="3" spans="1:6" x14ac:dyDescent="0.25">
      <c r="A3" s="24" t="s">
        <v>121</v>
      </c>
      <c r="B3" s="24" t="s">
        <v>7</v>
      </c>
      <c r="C3" s="42">
        <v>98.37</v>
      </c>
      <c r="D3" s="42">
        <v>84.96</v>
      </c>
      <c r="E3" s="42">
        <v>66.67</v>
      </c>
      <c r="F3" s="42">
        <v>48.58</v>
      </c>
    </row>
    <row r="4" spans="1:6" x14ac:dyDescent="0.25">
      <c r="A4" s="24" t="s">
        <v>121</v>
      </c>
      <c r="B4" s="24" t="s">
        <v>8</v>
      </c>
      <c r="C4" s="42">
        <v>56.12</v>
      </c>
      <c r="D4" s="42">
        <v>56.29</v>
      </c>
      <c r="E4" s="42">
        <v>61.44</v>
      </c>
      <c r="F4" s="42">
        <v>32.49</v>
      </c>
    </row>
    <row r="5" spans="1:6" x14ac:dyDescent="0.25">
      <c r="A5" s="24" t="s">
        <v>114</v>
      </c>
      <c r="B5" s="24" t="s">
        <v>9</v>
      </c>
      <c r="C5" s="42">
        <v>73.69</v>
      </c>
      <c r="D5" s="42">
        <v>65.77</v>
      </c>
      <c r="E5" s="42">
        <v>49.38</v>
      </c>
      <c r="F5" s="42">
        <v>38.4</v>
      </c>
    </row>
    <row r="6" spans="1:6" x14ac:dyDescent="0.25">
      <c r="A6" s="24" t="s">
        <v>114</v>
      </c>
      <c r="B6" s="24" t="s">
        <v>10</v>
      </c>
      <c r="C6" s="42">
        <v>82.15</v>
      </c>
      <c r="D6" s="42">
        <v>75.87</v>
      </c>
      <c r="E6" s="42">
        <v>46.45</v>
      </c>
      <c r="F6" s="42">
        <v>43.53</v>
      </c>
    </row>
    <row r="7" spans="1:6" x14ac:dyDescent="0.25">
      <c r="A7" s="24" t="s">
        <v>121</v>
      </c>
      <c r="B7" s="24" t="s">
        <v>11</v>
      </c>
      <c r="C7" s="42">
        <v>94.46</v>
      </c>
      <c r="D7" s="42">
        <v>86.17</v>
      </c>
      <c r="E7" s="42">
        <v>83.69</v>
      </c>
      <c r="F7" s="42">
        <v>56.12</v>
      </c>
    </row>
    <row r="8" spans="1:6" x14ac:dyDescent="0.25">
      <c r="A8" s="24" t="s">
        <v>114</v>
      </c>
      <c r="B8" s="24" t="s">
        <v>12</v>
      </c>
      <c r="C8" s="42">
        <v>80.59</v>
      </c>
      <c r="D8" s="42">
        <v>69.349999999999994</v>
      </c>
      <c r="E8" s="42">
        <v>59.75</v>
      </c>
      <c r="F8" s="42">
        <v>43.38</v>
      </c>
    </row>
    <row r="9" spans="1:6" x14ac:dyDescent="0.25">
      <c r="A9" s="24" t="s">
        <v>114</v>
      </c>
      <c r="B9" s="24" t="s">
        <v>13</v>
      </c>
      <c r="C9" s="42">
        <v>67.75</v>
      </c>
      <c r="D9" s="42">
        <v>65.63</v>
      </c>
      <c r="E9" s="42">
        <v>39.130000000000003</v>
      </c>
      <c r="F9" s="42">
        <v>29.38</v>
      </c>
    </row>
    <row r="10" spans="1:6" x14ac:dyDescent="0.25">
      <c r="A10" s="24" t="s">
        <v>113</v>
      </c>
      <c r="B10" s="24" t="s">
        <v>14</v>
      </c>
      <c r="C10" s="42">
        <v>65.34</v>
      </c>
      <c r="D10" s="42">
        <v>55.36</v>
      </c>
      <c r="E10" s="42">
        <v>50.36</v>
      </c>
      <c r="F10" s="42">
        <v>35.44</v>
      </c>
    </row>
    <row r="11" spans="1:6" x14ac:dyDescent="0.25">
      <c r="A11" s="24" t="s">
        <v>114</v>
      </c>
      <c r="B11" s="24" t="s">
        <v>123</v>
      </c>
      <c r="C11" s="42">
        <v>78.959999999999994</v>
      </c>
      <c r="D11" s="42">
        <v>62.23</v>
      </c>
      <c r="E11" s="42">
        <v>56.04</v>
      </c>
      <c r="F11" s="42">
        <v>34.57</v>
      </c>
    </row>
    <row r="12" spans="1:6" x14ac:dyDescent="0.25">
      <c r="A12" s="24" t="s">
        <v>121</v>
      </c>
      <c r="B12" s="24" t="s">
        <v>16</v>
      </c>
      <c r="C12" s="42">
        <v>79.97</v>
      </c>
      <c r="D12" s="42">
        <v>69.69</v>
      </c>
      <c r="E12" s="42">
        <v>59.58</v>
      </c>
      <c r="F12" s="42">
        <v>34.51</v>
      </c>
    </row>
    <row r="13" spans="1:6" x14ac:dyDescent="0.25">
      <c r="A13" s="24" t="s">
        <v>121</v>
      </c>
      <c r="B13" s="24" t="s">
        <v>17</v>
      </c>
      <c r="C13" s="42">
        <v>65.3</v>
      </c>
      <c r="D13" s="42">
        <v>55.14</v>
      </c>
      <c r="E13" s="42">
        <v>48.48</v>
      </c>
      <c r="F13" s="42">
        <v>27.04</v>
      </c>
    </row>
    <row r="14" spans="1:6" x14ac:dyDescent="0.25">
      <c r="A14" s="24" t="s">
        <v>121</v>
      </c>
      <c r="B14" s="24" t="s">
        <v>18</v>
      </c>
      <c r="C14" s="42">
        <v>74.84</v>
      </c>
      <c r="D14" s="42">
        <v>62.82</v>
      </c>
      <c r="E14" s="42">
        <v>32.24</v>
      </c>
      <c r="F14" s="42">
        <v>23.38</v>
      </c>
    </row>
    <row r="15" spans="1:6" x14ac:dyDescent="0.25">
      <c r="A15" s="24" t="s">
        <v>114</v>
      </c>
      <c r="B15" s="24" t="s">
        <v>19</v>
      </c>
      <c r="C15" s="42">
        <v>71.77</v>
      </c>
      <c r="D15" s="42">
        <v>51.49</v>
      </c>
      <c r="E15" s="42">
        <v>44.89</v>
      </c>
      <c r="F15" s="42">
        <v>23.8</v>
      </c>
    </row>
    <row r="16" spans="1:6" x14ac:dyDescent="0.25">
      <c r="A16" s="24" t="s">
        <v>113</v>
      </c>
      <c r="B16" s="24" t="s">
        <v>20</v>
      </c>
      <c r="C16" s="42">
        <v>88.97</v>
      </c>
      <c r="D16" s="42">
        <v>65.77</v>
      </c>
      <c r="E16" s="42">
        <v>50.37</v>
      </c>
      <c r="F16" s="42">
        <v>34.700000000000003</v>
      </c>
    </row>
    <row r="17" spans="1:6" x14ac:dyDescent="0.25">
      <c r="A17" s="24" t="s">
        <v>114</v>
      </c>
      <c r="B17" s="24" t="s">
        <v>21</v>
      </c>
      <c r="C17" s="42">
        <v>69.63</v>
      </c>
      <c r="D17" s="42">
        <v>56.38</v>
      </c>
      <c r="E17" s="42">
        <v>56.66</v>
      </c>
      <c r="F17" s="42">
        <v>31.67</v>
      </c>
    </row>
    <row r="18" spans="1:6" x14ac:dyDescent="0.25">
      <c r="A18" s="24" t="s">
        <v>113</v>
      </c>
      <c r="B18" s="24" t="s">
        <v>22</v>
      </c>
      <c r="C18" s="42">
        <v>68.47</v>
      </c>
      <c r="D18" s="42">
        <v>50.21</v>
      </c>
      <c r="E18" s="42">
        <v>39.200000000000003</v>
      </c>
      <c r="F18" s="42">
        <v>24.41</v>
      </c>
    </row>
    <row r="19" spans="1:6" x14ac:dyDescent="0.25">
      <c r="A19" s="24" t="s">
        <v>114</v>
      </c>
      <c r="B19" s="24" t="s">
        <v>23</v>
      </c>
      <c r="C19" s="42">
        <v>81.7</v>
      </c>
      <c r="D19" s="42">
        <v>68.319999999999993</v>
      </c>
      <c r="E19" s="42">
        <v>58.8</v>
      </c>
      <c r="F19" s="42">
        <v>39.700000000000003</v>
      </c>
    </row>
    <row r="20" spans="1:6" x14ac:dyDescent="0.25">
      <c r="A20" s="24" t="s">
        <v>121</v>
      </c>
      <c r="B20" s="24" t="s">
        <v>24</v>
      </c>
      <c r="C20" s="42">
        <v>37.81</v>
      </c>
      <c r="D20" s="42">
        <v>33.450000000000003</v>
      </c>
      <c r="E20" s="42">
        <v>20.9</v>
      </c>
      <c r="F20" s="42">
        <v>13.68</v>
      </c>
    </row>
    <row r="21" spans="1:6" x14ac:dyDescent="0.25">
      <c r="A21" s="24" t="s">
        <v>121</v>
      </c>
      <c r="B21" s="24" t="s">
        <v>25</v>
      </c>
      <c r="C21" s="42">
        <v>67.56</v>
      </c>
      <c r="D21" s="42">
        <v>48.56</v>
      </c>
      <c r="E21" s="42">
        <v>50.18</v>
      </c>
      <c r="F21" s="42">
        <v>22.5</v>
      </c>
    </row>
    <row r="22" spans="1:6" x14ac:dyDescent="0.25">
      <c r="A22" s="24" t="s">
        <v>113</v>
      </c>
      <c r="B22" s="24" t="s">
        <v>26</v>
      </c>
      <c r="C22" s="42">
        <v>86.75</v>
      </c>
      <c r="D22" s="42">
        <v>81.099999999999994</v>
      </c>
      <c r="E22" s="42">
        <v>62.11</v>
      </c>
      <c r="F22" s="42">
        <v>41.34</v>
      </c>
    </row>
    <row r="23" spans="1:6" x14ac:dyDescent="0.25">
      <c r="A23" s="24" t="s">
        <v>114</v>
      </c>
      <c r="B23" s="24" t="s">
        <v>27</v>
      </c>
      <c r="C23" s="42">
        <v>95.78</v>
      </c>
      <c r="D23" s="42">
        <v>82.99</v>
      </c>
      <c r="E23" s="42">
        <v>83.13</v>
      </c>
      <c r="F23" s="42">
        <v>50</v>
      </c>
    </row>
    <row r="24" spans="1:6" x14ac:dyDescent="0.25">
      <c r="A24" s="24" t="s">
        <v>113</v>
      </c>
      <c r="B24" s="24" t="s">
        <v>28</v>
      </c>
      <c r="C24" s="42">
        <v>94.33</v>
      </c>
      <c r="D24" s="42">
        <v>85.54</v>
      </c>
      <c r="E24" s="42">
        <v>66.94</v>
      </c>
      <c r="F24" s="42">
        <v>50.32</v>
      </c>
    </row>
    <row r="25" spans="1:6" x14ac:dyDescent="0.25">
      <c r="A25" s="24" t="s">
        <v>114</v>
      </c>
      <c r="B25" s="24" t="s">
        <v>29</v>
      </c>
      <c r="C25" s="42">
        <v>85.3</v>
      </c>
      <c r="D25" s="42">
        <v>78.349999999999994</v>
      </c>
      <c r="E25" s="42">
        <v>73.84</v>
      </c>
      <c r="F25" s="42">
        <v>55.79</v>
      </c>
    </row>
    <row r="26" spans="1:6" x14ac:dyDescent="0.25">
      <c r="A26" s="24" t="s">
        <v>121</v>
      </c>
      <c r="B26" s="24" t="s">
        <v>30</v>
      </c>
      <c r="C26" s="42">
        <v>78.02</v>
      </c>
      <c r="D26" s="42">
        <v>70.05</v>
      </c>
      <c r="E26" s="42">
        <v>65.099999999999994</v>
      </c>
      <c r="F26" s="42">
        <v>46.63</v>
      </c>
    </row>
    <row r="27" spans="1:6" x14ac:dyDescent="0.25">
      <c r="A27" s="24" t="s">
        <v>113</v>
      </c>
      <c r="B27" s="24" t="s">
        <v>31</v>
      </c>
      <c r="C27" s="42">
        <v>58.64</v>
      </c>
      <c r="D27" s="42">
        <v>48.21</v>
      </c>
      <c r="E27" s="42">
        <v>34.1</v>
      </c>
      <c r="F27" s="42">
        <v>23.02</v>
      </c>
    </row>
    <row r="28" spans="1:6" x14ac:dyDescent="0.25">
      <c r="A28" s="24" t="s">
        <v>121</v>
      </c>
      <c r="B28" s="24" t="s">
        <v>32</v>
      </c>
      <c r="C28" s="42">
        <v>58.44</v>
      </c>
      <c r="D28" s="42">
        <v>55.16</v>
      </c>
      <c r="E28" s="42">
        <v>60.44</v>
      </c>
      <c r="F28" s="42">
        <v>40.31</v>
      </c>
    </row>
    <row r="29" spans="1:6" x14ac:dyDescent="0.25">
      <c r="A29" s="24" t="s">
        <v>114</v>
      </c>
      <c r="B29" s="24" t="s">
        <v>33</v>
      </c>
      <c r="C29" s="42">
        <v>70.52</v>
      </c>
      <c r="D29" s="42">
        <v>53.47</v>
      </c>
      <c r="E29" s="42">
        <v>38.65</v>
      </c>
      <c r="F29" s="42">
        <v>25.95</v>
      </c>
    </row>
    <row r="30" spans="1:6" x14ac:dyDescent="0.25">
      <c r="A30" s="24" t="s">
        <v>113</v>
      </c>
      <c r="B30" s="24" t="s">
        <v>34</v>
      </c>
      <c r="C30" s="42">
        <v>61.03</v>
      </c>
      <c r="D30" s="42">
        <v>45.86</v>
      </c>
      <c r="E30" s="42">
        <v>33.770000000000003</v>
      </c>
      <c r="F30" s="42">
        <v>22.52</v>
      </c>
    </row>
    <row r="31" spans="1:6" x14ac:dyDescent="0.25">
      <c r="A31" s="24" t="s">
        <v>113</v>
      </c>
      <c r="B31" s="24" t="s">
        <v>35</v>
      </c>
      <c r="C31" s="42">
        <v>77.17</v>
      </c>
      <c r="D31" s="42">
        <v>74.59</v>
      </c>
      <c r="E31" s="42">
        <v>65.34</v>
      </c>
      <c r="F31" s="42">
        <v>50.35</v>
      </c>
    </row>
    <row r="32" spans="1:6" x14ac:dyDescent="0.25">
      <c r="A32" s="24" t="s">
        <v>113</v>
      </c>
      <c r="B32" s="24" t="s">
        <v>36</v>
      </c>
      <c r="C32" s="42">
        <v>79.19</v>
      </c>
      <c r="D32" s="42">
        <v>70.650000000000006</v>
      </c>
      <c r="E32" s="42">
        <v>56.69</v>
      </c>
      <c r="F32" s="42">
        <v>42.75</v>
      </c>
    </row>
    <row r="33" spans="1:6" x14ac:dyDescent="0.25">
      <c r="A33" s="24" t="s">
        <v>114</v>
      </c>
      <c r="B33" s="24" t="s">
        <v>37</v>
      </c>
      <c r="C33" s="42">
        <v>54.99</v>
      </c>
      <c r="D33" s="42">
        <v>55.29</v>
      </c>
      <c r="E33" s="42">
        <v>38.36</v>
      </c>
      <c r="F33" s="42">
        <v>25.33</v>
      </c>
    </row>
    <row r="34" spans="1:6" x14ac:dyDescent="0.25">
      <c r="A34" s="24" t="s">
        <v>114</v>
      </c>
      <c r="B34" s="24" t="s">
        <v>38</v>
      </c>
      <c r="C34" s="42">
        <v>77.48</v>
      </c>
      <c r="D34" s="42">
        <v>73.349999999999994</v>
      </c>
      <c r="E34" s="42">
        <v>67.55</v>
      </c>
      <c r="F34" s="42">
        <v>45.75</v>
      </c>
    </row>
    <row r="35" spans="1:6" x14ac:dyDescent="0.25">
      <c r="A35" s="24" t="s">
        <v>114</v>
      </c>
      <c r="B35" s="24" t="s">
        <v>39</v>
      </c>
      <c r="C35" s="42">
        <v>66.67</v>
      </c>
      <c r="D35" s="42">
        <v>60.19</v>
      </c>
      <c r="E35" s="42">
        <v>66.67</v>
      </c>
      <c r="F35" s="42">
        <v>32.81</v>
      </c>
    </row>
    <row r="36" spans="1:6" x14ac:dyDescent="0.25">
      <c r="A36" s="24" t="s">
        <v>113</v>
      </c>
      <c r="B36" s="24" t="s">
        <v>40</v>
      </c>
      <c r="C36" s="42">
        <v>95.05</v>
      </c>
      <c r="D36" s="42">
        <v>85.83</v>
      </c>
      <c r="E36" s="42">
        <v>61.56</v>
      </c>
      <c r="F36" s="42">
        <v>51.62</v>
      </c>
    </row>
    <row r="37" spans="1:6" x14ac:dyDescent="0.25">
      <c r="A37" s="24" t="s">
        <v>114</v>
      </c>
      <c r="B37" s="24" t="s">
        <v>41</v>
      </c>
      <c r="C37" s="42">
        <v>67.540000000000006</v>
      </c>
      <c r="D37" s="42">
        <v>53.83</v>
      </c>
      <c r="E37" s="42">
        <v>47.63</v>
      </c>
      <c r="F37" s="42">
        <v>26.06</v>
      </c>
    </row>
    <row r="38" spans="1:6" x14ac:dyDescent="0.25">
      <c r="A38" s="24" t="s">
        <v>113</v>
      </c>
      <c r="B38" s="24" t="s">
        <v>42</v>
      </c>
      <c r="C38" s="42">
        <v>89.74</v>
      </c>
      <c r="D38" s="42">
        <v>79.78</v>
      </c>
      <c r="E38" s="42">
        <v>62.25</v>
      </c>
      <c r="F38" s="42">
        <v>49.58</v>
      </c>
    </row>
    <row r="39" spans="1:6" x14ac:dyDescent="0.25">
      <c r="A39" s="24" t="s">
        <v>114</v>
      </c>
      <c r="B39" s="24" t="s">
        <v>43</v>
      </c>
      <c r="C39" s="42">
        <v>67.83</v>
      </c>
      <c r="D39" s="42">
        <v>59.05</v>
      </c>
      <c r="E39" s="42">
        <v>63.69</v>
      </c>
      <c r="F39" s="42">
        <v>37.81</v>
      </c>
    </row>
    <row r="40" spans="1:6" x14ac:dyDescent="0.25">
      <c r="A40" s="24" t="s">
        <v>121</v>
      </c>
      <c r="B40" s="24" t="s">
        <v>44</v>
      </c>
      <c r="C40" s="42">
        <v>80.959999999999994</v>
      </c>
      <c r="D40" s="42">
        <v>73.67</v>
      </c>
      <c r="E40" s="42">
        <v>65.62</v>
      </c>
      <c r="F40" s="42">
        <v>39.22</v>
      </c>
    </row>
    <row r="41" spans="1:6" x14ac:dyDescent="0.25">
      <c r="A41" s="24" t="s">
        <v>114</v>
      </c>
      <c r="B41" s="24" t="s">
        <v>45</v>
      </c>
      <c r="C41" s="42">
        <v>86.71</v>
      </c>
      <c r="D41" s="42">
        <v>73.05</v>
      </c>
      <c r="E41" s="42">
        <v>57.81</v>
      </c>
      <c r="F41" s="42">
        <v>41.92</v>
      </c>
    </row>
    <row r="42" spans="1:6" x14ac:dyDescent="0.25">
      <c r="A42" s="24" t="s">
        <v>113</v>
      </c>
      <c r="B42" s="24" t="s">
        <v>46</v>
      </c>
      <c r="C42" s="42">
        <v>80.45</v>
      </c>
      <c r="D42" s="42">
        <v>72.31</v>
      </c>
      <c r="E42" s="42">
        <v>54.97</v>
      </c>
      <c r="F42" s="42">
        <v>41.62</v>
      </c>
    </row>
    <row r="43" spans="1:6" x14ac:dyDescent="0.25">
      <c r="A43" s="24" t="s">
        <v>113</v>
      </c>
      <c r="B43" s="24" t="s">
        <v>47</v>
      </c>
      <c r="C43" s="42">
        <v>88.85</v>
      </c>
      <c r="D43" s="42">
        <v>76.72</v>
      </c>
      <c r="E43" s="42">
        <v>67.8</v>
      </c>
      <c r="F43" s="42">
        <v>60.85</v>
      </c>
    </row>
    <row r="44" spans="1:6" x14ac:dyDescent="0.25">
      <c r="A44" s="24" t="s">
        <v>121</v>
      </c>
      <c r="B44" s="24" t="s">
        <v>48</v>
      </c>
      <c r="C44" s="42">
        <v>55.94</v>
      </c>
      <c r="D44" s="42">
        <v>46.38</v>
      </c>
      <c r="E44" s="42">
        <v>37.17</v>
      </c>
      <c r="F44" s="42">
        <v>23.14</v>
      </c>
    </row>
    <row r="45" spans="1:6" x14ac:dyDescent="0.25">
      <c r="A45" s="24" t="s">
        <v>121</v>
      </c>
      <c r="B45" s="24" t="s">
        <v>49</v>
      </c>
      <c r="C45" s="42">
        <v>74.88</v>
      </c>
      <c r="D45" s="42">
        <v>67.98</v>
      </c>
      <c r="E45" s="42">
        <v>49.76</v>
      </c>
      <c r="F45" s="42">
        <v>38.65</v>
      </c>
    </row>
    <row r="46" spans="1:6" x14ac:dyDescent="0.25">
      <c r="A46" s="24" t="s">
        <v>114</v>
      </c>
      <c r="B46" s="24" t="s">
        <v>50</v>
      </c>
      <c r="C46" s="42">
        <v>92.57</v>
      </c>
      <c r="D46" s="42">
        <v>77</v>
      </c>
      <c r="E46" s="42">
        <v>86.63</v>
      </c>
      <c r="F46" s="42">
        <v>44.22</v>
      </c>
    </row>
    <row r="47" spans="1:6" x14ac:dyDescent="0.25">
      <c r="A47" s="24" t="s">
        <v>113</v>
      </c>
      <c r="B47" s="24" t="s">
        <v>51</v>
      </c>
      <c r="C47" s="42">
        <v>87.83</v>
      </c>
      <c r="D47" s="42">
        <v>81.86</v>
      </c>
      <c r="E47" s="42">
        <v>59.64</v>
      </c>
      <c r="F47" s="42">
        <v>47.25</v>
      </c>
    </row>
    <row r="48" spans="1:6" x14ac:dyDescent="0.25">
      <c r="A48" s="24" t="s">
        <v>121</v>
      </c>
      <c r="B48" s="24" t="s">
        <v>52</v>
      </c>
      <c r="C48" s="42">
        <v>98.86</v>
      </c>
      <c r="D48" s="42">
        <v>93.57</v>
      </c>
      <c r="E48" s="42">
        <v>83.3</v>
      </c>
      <c r="F48" s="42">
        <v>49.9</v>
      </c>
    </row>
    <row r="49" spans="1:6" x14ac:dyDescent="0.25">
      <c r="A49" s="24" t="s">
        <v>114</v>
      </c>
      <c r="B49" s="24" t="s">
        <v>53</v>
      </c>
      <c r="C49" s="42">
        <v>71.5</v>
      </c>
      <c r="D49" s="42">
        <v>64.95</v>
      </c>
      <c r="E49" s="42">
        <v>51.97</v>
      </c>
      <c r="F49" s="42">
        <v>33.49</v>
      </c>
    </row>
    <row r="50" spans="1:6" x14ac:dyDescent="0.25">
      <c r="A50" s="24" t="s">
        <v>121</v>
      </c>
      <c r="B50" s="24" t="s">
        <v>54</v>
      </c>
      <c r="C50" s="42">
        <v>90.95</v>
      </c>
      <c r="D50" s="42">
        <v>79.11</v>
      </c>
      <c r="E50" s="42">
        <v>84.19</v>
      </c>
      <c r="F50" s="42">
        <v>47.72</v>
      </c>
    </row>
    <row r="51" spans="1:6" x14ac:dyDescent="0.25">
      <c r="A51" s="24" t="s">
        <v>121</v>
      </c>
      <c r="B51" s="24" t="s">
        <v>55</v>
      </c>
      <c r="C51" s="42">
        <v>84.57</v>
      </c>
      <c r="D51" s="42">
        <v>74.31</v>
      </c>
      <c r="E51" s="42">
        <v>57.45</v>
      </c>
      <c r="F51" s="42">
        <v>43.58</v>
      </c>
    </row>
    <row r="52" spans="1:6" x14ac:dyDescent="0.25">
      <c r="A52" s="24" t="s">
        <v>114</v>
      </c>
      <c r="B52" s="24" t="s">
        <v>56</v>
      </c>
      <c r="C52" s="42">
        <v>93.38</v>
      </c>
      <c r="D52" s="42">
        <v>82.67</v>
      </c>
      <c r="E52" s="42">
        <v>82.62</v>
      </c>
      <c r="F52" s="42">
        <v>54.23</v>
      </c>
    </row>
    <row r="53" spans="1:6" x14ac:dyDescent="0.25">
      <c r="A53" s="24" t="s">
        <v>114</v>
      </c>
      <c r="B53" s="24" t="s">
        <v>57</v>
      </c>
      <c r="C53" s="42">
        <v>71.87</v>
      </c>
      <c r="D53" s="42">
        <v>68.739999999999995</v>
      </c>
      <c r="E53" s="42">
        <v>51.54</v>
      </c>
      <c r="F53" s="42">
        <v>35.93</v>
      </c>
    </row>
    <row r="54" spans="1:6" x14ac:dyDescent="0.25">
      <c r="A54" s="24" t="s">
        <v>121</v>
      </c>
      <c r="B54" s="24" t="s">
        <v>58</v>
      </c>
      <c r="C54" s="42">
        <v>79.47</v>
      </c>
      <c r="D54" s="42">
        <v>67.61</v>
      </c>
      <c r="E54" s="42">
        <v>68.42</v>
      </c>
      <c r="F54" s="42">
        <v>43.06</v>
      </c>
    </row>
    <row r="55" spans="1:6" x14ac:dyDescent="0.25">
      <c r="A55" s="24" t="s">
        <v>121</v>
      </c>
      <c r="B55" s="24" t="s">
        <v>59</v>
      </c>
      <c r="C55" s="42">
        <v>65.930000000000007</v>
      </c>
      <c r="D55" s="42">
        <v>61.59</v>
      </c>
      <c r="E55" s="42">
        <v>59.18</v>
      </c>
      <c r="F55" s="42">
        <v>38.03</v>
      </c>
    </row>
    <row r="56" spans="1:6" x14ac:dyDescent="0.25">
      <c r="A56" s="24" t="s">
        <v>121</v>
      </c>
      <c r="B56" s="24" t="s">
        <v>60</v>
      </c>
      <c r="C56" s="42">
        <v>65.89</v>
      </c>
      <c r="D56" s="42">
        <v>53.57</v>
      </c>
      <c r="E56" s="42">
        <v>41.91</v>
      </c>
      <c r="F56" s="42">
        <v>27.86</v>
      </c>
    </row>
    <row r="57" spans="1:6" x14ac:dyDescent="0.25">
      <c r="A57" s="24" t="s">
        <v>121</v>
      </c>
      <c r="B57" s="24" t="s">
        <v>61</v>
      </c>
      <c r="C57" s="42">
        <v>60.78</v>
      </c>
      <c r="D57" s="42">
        <v>50.17</v>
      </c>
      <c r="E57" s="42">
        <v>38.979999999999997</v>
      </c>
      <c r="F57" s="42">
        <v>25.57</v>
      </c>
    </row>
    <row r="58" spans="1:6" x14ac:dyDescent="0.25">
      <c r="A58" s="24" t="s">
        <v>114</v>
      </c>
      <c r="B58" s="24" t="s">
        <v>62</v>
      </c>
      <c r="C58" s="42">
        <v>63.27</v>
      </c>
      <c r="D58" s="42">
        <v>46.14</v>
      </c>
      <c r="E58" s="42">
        <v>46.33</v>
      </c>
      <c r="F58" s="42">
        <v>24.39</v>
      </c>
    </row>
    <row r="59" spans="1:6" x14ac:dyDescent="0.25">
      <c r="A59" s="24" t="s">
        <v>121</v>
      </c>
      <c r="B59" s="24" t="s">
        <v>63</v>
      </c>
      <c r="C59" s="42">
        <v>90.25</v>
      </c>
      <c r="D59" s="42">
        <v>82.02</v>
      </c>
      <c r="E59" s="42">
        <v>67.61</v>
      </c>
      <c r="F59" s="42">
        <v>37.06</v>
      </c>
    </row>
    <row r="60" spans="1:6" x14ac:dyDescent="0.25">
      <c r="A60" s="24" t="s">
        <v>114</v>
      </c>
      <c r="B60" s="24" t="s">
        <v>64</v>
      </c>
      <c r="C60" s="42">
        <v>111.38</v>
      </c>
      <c r="D60" s="42">
        <v>96.23</v>
      </c>
      <c r="E60" s="42">
        <v>89.06</v>
      </c>
      <c r="F60" s="42">
        <v>56.69</v>
      </c>
    </row>
    <row r="61" spans="1:6" x14ac:dyDescent="0.25">
      <c r="A61" s="24" t="s">
        <v>121</v>
      </c>
      <c r="B61" s="24" t="s">
        <v>65</v>
      </c>
      <c r="C61" s="42">
        <v>91.34</v>
      </c>
      <c r="D61" s="42">
        <v>87.79</v>
      </c>
      <c r="E61" s="42">
        <v>89.66</v>
      </c>
      <c r="F61" s="42">
        <v>53.61</v>
      </c>
    </row>
    <row r="62" spans="1:6" x14ac:dyDescent="0.25">
      <c r="A62" s="24" t="s">
        <v>114</v>
      </c>
      <c r="B62" s="24" t="s">
        <v>66</v>
      </c>
      <c r="C62" s="42">
        <v>71.319999999999993</v>
      </c>
      <c r="D62" s="42">
        <v>60.61</v>
      </c>
      <c r="E62" s="42">
        <v>61.93</v>
      </c>
      <c r="F62" s="42">
        <v>36.15</v>
      </c>
    </row>
    <row r="63" spans="1:6" x14ac:dyDescent="0.25">
      <c r="A63" s="24" t="s">
        <v>113</v>
      </c>
      <c r="B63" s="24" t="s">
        <v>67</v>
      </c>
      <c r="C63" s="42">
        <v>66.900000000000006</v>
      </c>
      <c r="D63" s="42">
        <v>56.82</v>
      </c>
      <c r="E63" s="42">
        <v>31.43</v>
      </c>
      <c r="F63" s="42">
        <v>20.57</v>
      </c>
    </row>
    <row r="64" spans="1:6" x14ac:dyDescent="0.25">
      <c r="A64" s="24" t="s">
        <v>113</v>
      </c>
      <c r="B64" s="24" t="s">
        <v>68</v>
      </c>
      <c r="C64" s="42">
        <v>78.150000000000006</v>
      </c>
      <c r="D64" s="42">
        <v>63.34</v>
      </c>
      <c r="E64" s="42">
        <v>46.57</v>
      </c>
      <c r="F64" s="42">
        <v>31.54</v>
      </c>
    </row>
    <row r="65" spans="1:6" x14ac:dyDescent="0.25">
      <c r="A65" s="24" t="s">
        <v>113</v>
      </c>
      <c r="B65" s="24" t="s">
        <v>69</v>
      </c>
      <c r="C65" s="42">
        <v>91.77</v>
      </c>
      <c r="D65" s="42">
        <v>78.61</v>
      </c>
      <c r="E65" s="42">
        <v>60.6</v>
      </c>
      <c r="F65" s="42">
        <v>46.84</v>
      </c>
    </row>
    <row r="66" spans="1:6" x14ac:dyDescent="0.25">
      <c r="A66" s="24" t="s">
        <v>121</v>
      </c>
      <c r="B66" s="24" t="s">
        <v>70</v>
      </c>
      <c r="C66" s="42">
        <v>83.82</v>
      </c>
      <c r="D66" s="42">
        <v>75.56</v>
      </c>
      <c r="E66" s="42">
        <v>75.72</v>
      </c>
      <c r="F66" s="42">
        <v>50.87</v>
      </c>
    </row>
    <row r="67" spans="1:6" x14ac:dyDescent="0.25">
      <c r="A67" s="24" t="s">
        <v>121</v>
      </c>
      <c r="B67" s="24" t="s">
        <v>71</v>
      </c>
      <c r="C67" s="42">
        <v>56.02</v>
      </c>
      <c r="D67" s="42">
        <v>46.79</v>
      </c>
      <c r="E67" s="42">
        <v>48.25</v>
      </c>
      <c r="F67" s="42">
        <v>24.42</v>
      </c>
    </row>
    <row r="68" spans="1:6" x14ac:dyDescent="0.25">
      <c r="A68" s="24" t="s">
        <v>114</v>
      </c>
      <c r="B68" s="24" t="s">
        <v>72</v>
      </c>
      <c r="C68" s="42">
        <v>89.79</v>
      </c>
      <c r="D68" s="42">
        <v>78.05</v>
      </c>
      <c r="E68" s="42">
        <v>80.099999999999994</v>
      </c>
      <c r="F68" s="42">
        <v>47.74</v>
      </c>
    </row>
    <row r="69" spans="1:6" x14ac:dyDescent="0.25">
      <c r="A69" s="24" t="s">
        <v>121</v>
      </c>
      <c r="B69" s="24" t="s">
        <v>73</v>
      </c>
      <c r="C69" s="42">
        <v>69.38</v>
      </c>
      <c r="D69" s="42">
        <v>55.2</v>
      </c>
      <c r="E69" s="42">
        <v>47.62</v>
      </c>
      <c r="F69" s="42">
        <v>27.49</v>
      </c>
    </row>
    <row r="70" spans="1:6" x14ac:dyDescent="0.25">
      <c r="A70" s="24" t="s">
        <v>121</v>
      </c>
      <c r="B70" s="24" t="s">
        <v>74</v>
      </c>
      <c r="C70" s="42">
        <v>77.23</v>
      </c>
      <c r="D70" s="42">
        <v>72.03</v>
      </c>
      <c r="E70" s="42">
        <v>56.7</v>
      </c>
      <c r="F70" s="42">
        <v>40.04</v>
      </c>
    </row>
    <row r="71" spans="1:6" x14ac:dyDescent="0.25">
      <c r="A71" s="24" t="s">
        <v>113</v>
      </c>
      <c r="B71" s="24" t="s">
        <v>75</v>
      </c>
      <c r="C71" s="42">
        <v>66.13</v>
      </c>
      <c r="D71" s="42">
        <v>49.72</v>
      </c>
      <c r="E71" s="42">
        <v>36.58</v>
      </c>
      <c r="F71" s="42">
        <v>23.64</v>
      </c>
    </row>
    <row r="72" spans="1:6" x14ac:dyDescent="0.25">
      <c r="A72" s="24" t="s">
        <v>121</v>
      </c>
      <c r="B72" s="24" t="s">
        <v>76</v>
      </c>
      <c r="C72" s="42">
        <v>62.62</v>
      </c>
      <c r="D72" s="42">
        <v>52.06</v>
      </c>
      <c r="E72" s="42">
        <v>49.25</v>
      </c>
      <c r="F72" s="42">
        <v>29</v>
      </c>
    </row>
    <row r="73" spans="1:6" x14ac:dyDescent="0.25">
      <c r="A73" s="24" t="s">
        <v>114</v>
      </c>
      <c r="B73" s="24" t="s">
        <v>77</v>
      </c>
      <c r="C73" s="42">
        <v>68.23</v>
      </c>
      <c r="D73" s="42">
        <v>60.56</v>
      </c>
      <c r="E73" s="42">
        <v>60.4</v>
      </c>
      <c r="F73" s="42">
        <v>39.92</v>
      </c>
    </row>
    <row r="74" spans="1:6" x14ac:dyDescent="0.25">
      <c r="A74" s="24" t="s">
        <v>113</v>
      </c>
      <c r="B74" s="24" t="s">
        <v>78</v>
      </c>
      <c r="C74" s="42">
        <v>77.709999999999994</v>
      </c>
      <c r="D74" s="42">
        <v>71.47</v>
      </c>
      <c r="E74" s="42">
        <v>58.31</v>
      </c>
      <c r="F74" s="42">
        <v>45.83</v>
      </c>
    </row>
    <row r="75" spans="1:6" x14ac:dyDescent="0.25">
      <c r="A75" s="24" t="s">
        <v>113</v>
      </c>
      <c r="B75" s="24" t="s">
        <v>79</v>
      </c>
      <c r="C75" s="42">
        <v>68.959999999999994</v>
      </c>
      <c r="D75" s="42">
        <v>51.33</v>
      </c>
      <c r="E75" s="42">
        <v>45.25</v>
      </c>
      <c r="F75" s="42">
        <v>29.7</v>
      </c>
    </row>
    <row r="76" spans="1:6" x14ac:dyDescent="0.25">
      <c r="A76" s="24" t="s">
        <v>121</v>
      </c>
      <c r="B76" s="24" t="s">
        <v>80</v>
      </c>
      <c r="C76" s="42">
        <v>87.91</v>
      </c>
      <c r="D76" s="42">
        <v>86.33</v>
      </c>
      <c r="E76" s="42">
        <v>64.599999999999994</v>
      </c>
      <c r="F76" s="42">
        <v>50.89</v>
      </c>
    </row>
    <row r="77" spans="1:6" x14ac:dyDescent="0.25">
      <c r="A77" s="24" t="s">
        <v>121</v>
      </c>
      <c r="B77" s="24" t="s">
        <v>81</v>
      </c>
      <c r="C77" s="42">
        <v>89.7</v>
      </c>
      <c r="D77" s="42">
        <v>80.73</v>
      </c>
      <c r="E77" s="42">
        <v>68.540000000000006</v>
      </c>
      <c r="F77" s="42">
        <v>49.2</v>
      </c>
    </row>
    <row r="78" spans="1:6" x14ac:dyDescent="0.25">
      <c r="A78" s="24" t="s">
        <v>113</v>
      </c>
      <c r="B78" s="24" t="s">
        <v>82</v>
      </c>
      <c r="C78" s="42">
        <v>69.72</v>
      </c>
      <c r="D78" s="42">
        <v>53.27</v>
      </c>
      <c r="E78" s="42">
        <v>47.1</v>
      </c>
      <c r="F78" s="42">
        <v>29.97</v>
      </c>
    </row>
    <row r="79" spans="1:6" x14ac:dyDescent="0.25">
      <c r="A79" s="24" t="s">
        <v>113</v>
      </c>
      <c r="B79" s="24" t="s">
        <v>83</v>
      </c>
      <c r="C79" s="42">
        <v>71.02</v>
      </c>
      <c r="D79" s="42">
        <v>58.43</v>
      </c>
      <c r="E79" s="42">
        <v>44.51</v>
      </c>
      <c r="F79" s="42">
        <v>30.88</v>
      </c>
    </row>
    <row r="80" spans="1:6" x14ac:dyDescent="0.25">
      <c r="A80" s="46" t="s">
        <v>124</v>
      </c>
      <c r="B80" s="46"/>
      <c r="C80" s="43">
        <v>69.47</v>
      </c>
      <c r="D80" s="43">
        <v>56.16</v>
      </c>
      <c r="E80" s="43">
        <v>52.06</v>
      </c>
      <c r="F80" s="43">
        <v>30.23</v>
      </c>
    </row>
    <row r="83" spans="1:1" x14ac:dyDescent="0.25">
      <c r="A83" s="34" t="s">
        <v>127</v>
      </c>
    </row>
    <row r="84" spans="1:1" x14ac:dyDescent="0.25">
      <c r="A84" s="34" t="s">
        <v>128</v>
      </c>
    </row>
    <row r="85" spans="1:1" x14ac:dyDescent="0.25">
      <c r="A85" s="35" t="s">
        <v>125</v>
      </c>
    </row>
    <row r="86" spans="1:1" x14ac:dyDescent="0.25">
      <c r="A86" s="35" t="s">
        <v>129</v>
      </c>
    </row>
    <row r="87" spans="1:1" x14ac:dyDescent="0.25">
      <c r="A87" s="36" t="s">
        <v>135</v>
      </c>
    </row>
    <row r="88" spans="1:1" x14ac:dyDescent="0.25">
      <c r="A88" s="36" t="s">
        <v>130</v>
      </c>
    </row>
  </sheetData>
  <sortState ref="A2:F79">
    <sortCondition ref="B2:B79"/>
  </sortState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Cobertura Rotina &lt; 2 anos</vt:lpstr>
      <vt:lpstr>Cobert. Meningo C Adolescentes</vt:lpstr>
      <vt:lpstr>Cobert. HPV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2023-09-29T19:00:36Z</dcterms:modified>
</cp:coreProperties>
</file>