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brunansoares\Downloads\"/>
    </mc:Choice>
  </mc:AlternateContent>
  <bookViews>
    <workbookView xWindow="0" yWindow="0" windowWidth="28800" windowHeight="12315" tabRatio="847" activeTab="3"/>
  </bookViews>
  <sheets>
    <sheet name="CV INFLUENZA - Procedencia" sheetId="5" r:id="rId1"/>
    <sheet name="CV INFLUENZA - Residencia" sheetId="27" r:id="rId2"/>
    <sheet name="RANKING POR PORTE" sheetId="8" r:id="rId3"/>
    <sheet name="RANKING GERAL" sheetId="9" r:id="rId4"/>
    <sheet name="Grupo" sheetId="20" state="hidden" r:id="rId5"/>
  </sheets>
  <definedNames>
    <definedName name="_xlnm._FilterDatabase" localSheetId="0" hidden="1">'CV INFLUENZA - Procedencia'!$B$21:$N$100</definedName>
    <definedName name="_xlnm._FilterDatabase" localSheetId="1" hidden="1">'CV INFLUENZA - Residencia'!$B$21:$N$100</definedName>
    <definedName name="_xlnm._FilterDatabase" localSheetId="3" hidden="1">'RANKING GERAL'!$A$2:$H$80</definedName>
    <definedName name="_xlcn.WorksheetConnection_COBERTURAINFLUENZA2025modelo.xlsxTabela51" hidden="1">Tabela5</definedName>
    <definedName name="_xlcn.WorksheetConnection_Tabela41" hidden="1">Tabela4</definedName>
    <definedName name="Crianças_Procedencia">#REF!</definedName>
    <definedName name="Crianças_Residencia">#REF!</definedName>
    <definedName name="Especial_Procedencia">#REF!</definedName>
    <definedName name="Especial_Residencia">#REF!</definedName>
    <definedName name="Gestante_Procedencia">#REF!</definedName>
    <definedName name="Gestante_Residencia">#REF!</definedName>
    <definedName name="GRUPO_MACRO">Grupo!$B$1:$B$19</definedName>
    <definedName name="GRUPO_MICRO">Grupo!$A$1:$A$19</definedName>
    <definedName name="Idosos_Procedencia">#REF!</definedName>
    <definedName name="Idosos_Residencia">#REF!</definedName>
    <definedName name="Munic_Crianças_Procedencia">#REF!</definedName>
    <definedName name="Munic_Crianças_Residencia">#REF!</definedName>
    <definedName name="Munic_Especial_Procedencia">#REF!</definedName>
    <definedName name="Munic_Especial_Residencia">#REF!</definedName>
    <definedName name="Munic_Gestante_Procedencia">#REF!</definedName>
    <definedName name="Munic_Gestante_Residencia">#REF!</definedName>
    <definedName name="Munic_Idosos_Procedencia">#REF!</definedName>
    <definedName name="Munic_Idosos_Residencia">#REF!</definedName>
  </definedNames>
  <calcPr calcId="152511"/>
  <extLst>
    <ext xmlns:x15="http://schemas.microsoft.com/office/spreadsheetml/2010/11/main" uri="{FCE2AD5D-F65C-4FA6-A056-5C36A1767C68}">
      <x15:dataModel>
        <x15:modelTables>
          <x15:modelTable id="Tabela4-31430ec0-7701-4d80-8256-f7a7cbacec24" name="Tabela4" connection="WorksheetConnection_Tabela4"/>
          <x15:modelTable id="Tabela5-9dd84f2f-ca78-4e13-b4f5-ff9f0d7100d5" name="Tabela5" connection="WorksheetConnection_COBERTURA INFLUENZA 2025 - modelo.xlsx!Tabela5"/>
        </x15:modelTables>
        <x15:modelRelationships>
          <x15:modelRelationship fromTable="Tabela4" fromColumn="COBERTURA TOTAL" toTable="Tabela5" toColumn="TOTAL DE DOSES APLICADAS"/>
        </x15:modelRelationships>
      </x15:dataModel>
    </ext>
  </extLst>
</workbook>
</file>

<file path=xl/calcChain.xml><?xml version="1.0" encoding="utf-8"?>
<calcChain xmlns="http://schemas.openxmlformats.org/spreadsheetml/2006/main">
  <c r="N8" i="9" l="1"/>
  <c r="N7" i="9"/>
  <c r="N6" i="9"/>
  <c r="N9" i="9"/>
</calcChain>
</file>

<file path=xl/connections.xml><?xml version="1.0" encoding="utf-8"?>
<connections xmlns="http://schemas.openxmlformats.org/spreadsheetml/2006/main">
  <connection id="1" keepAlive="1" name="ThisWorkbookDataModel" description="Modelo de Dados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COBERTURA INFLUENZA 2025 - modelo.xlsx!Tabela5" type="102" refreshedVersion="5" minRefreshableVersion="5">
    <extLst>
      <ext xmlns:x15="http://schemas.microsoft.com/office/spreadsheetml/2010/11/main" uri="{DE250136-89BD-433C-8126-D09CA5730AF9}">
        <x15:connection id="Tabela5-9dd84f2f-ca78-4e13-b4f5-ff9f0d7100d5">
          <x15:rangePr sourceName="_xlcn.WorksheetConnection_COBERTURAINFLUENZA2025modelo.xlsxTabela51"/>
        </x15:connection>
      </ext>
    </extLst>
  </connection>
  <connection id="3" name="WorksheetConnection_Tabela4" type="102" refreshedVersion="5" minRefreshableVersion="5">
    <extLst>
      <ext xmlns:x15="http://schemas.microsoft.com/office/spreadsheetml/2010/11/main" uri="{DE250136-89BD-433C-8126-D09CA5730AF9}">
        <x15:connection id="Tabela4-31430ec0-7701-4d80-8256-f7a7cbacec24" autoDelete="1" usedByAddin="1">
          <x15:rangePr sourceName="_xlcn.WorksheetConnection_Tabela41"/>
        </x15:connection>
      </ext>
    </extLst>
  </connection>
</connections>
</file>

<file path=xl/sharedStrings.xml><?xml version="1.0" encoding="utf-8"?>
<sst xmlns="http://schemas.openxmlformats.org/spreadsheetml/2006/main" count="1034" uniqueCount="305">
  <si>
    <t>GRUPO</t>
  </si>
  <si>
    <t>São Mateus</t>
  </si>
  <si>
    <t>Rio Bananal</t>
  </si>
  <si>
    <t>Comorbidades</t>
  </si>
  <si>
    <t>Linhares</t>
  </si>
  <si>
    <t>Ibiraçu</t>
  </si>
  <si>
    <t>Vitória</t>
  </si>
  <si>
    <t>Trabalhadores de Saúde</t>
  </si>
  <si>
    <t>Anchieta</t>
  </si>
  <si>
    <t>Vila Velha</t>
  </si>
  <si>
    <t>Cachoeiro de Itapemirim</t>
  </si>
  <si>
    <t>Jerônimo Monteiro</t>
  </si>
  <si>
    <t>Trabalhadores de Transporte</t>
  </si>
  <si>
    <t>Apiacá</t>
  </si>
  <si>
    <t>Guarapari</t>
  </si>
  <si>
    <t>Gestantes</t>
  </si>
  <si>
    <t>Alegre</t>
  </si>
  <si>
    <t>Itaguaçu</t>
  </si>
  <si>
    <t>Serra</t>
  </si>
  <si>
    <t>Vargem Alta</t>
  </si>
  <si>
    <t>João Neiva</t>
  </si>
  <si>
    <t>Sooretama</t>
  </si>
  <si>
    <t>Cariacica</t>
  </si>
  <si>
    <t>Domingos Martins</t>
  </si>
  <si>
    <t>Atílio Vivacqua</t>
  </si>
  <si>
    <t>Venda Nova do Imigrante</t>
  </si>
  <si>
    <t>Afonso Cláudio</t>
  </si>
  <si>
    <t>Colatina</t>
  </si>
  <si>
    <t>Marechal Floriano</t>
  </si>
  <si>
    <t>Presidente Kennedy</t>
  </si>
  <si>
    <t>Aracruz</t>
  </si>
  <si>
    <t>Viana</t>
  </si>
  <si>
    <t>Brejetuba</t>
  </si>
  <si>
    <t>Ibatiba</t>
  </si>
  <si>
    <t>Conceição do Castelo</t>
  </si>
  <si>
    <t>Iúna</t>
  </si>
  <si>
    <t>Bom Jesus do Norte</t>
  </si>
  <si>
    <t>Iconha</t>
  </si>
  <si>
    <t>Forças Armadas</t>
  </si>
  <si>
    <t>Trabalhadores Portuários</t>
  </si>
  <si>
    <t>Marataízes</t>
  </si>
  <si>
    <t>Dores do Rio Preto</t>
  </si>
  <si>
    <t>Santa Teresa</t>
  </si>
  <si>
    <t>Castelo</t>
  </si>
  <si>
    <t>Forças de Segurança e Salvamento</t>
  </si>
  <si>
    <t>Muqui</t>
  </si>
  <si>
    <t>Conceição da Barra</t>
  </si>
  <si>
    <t>Fundão</t>
  </si>
  <si>
    <t>Alto Rio Novo</t>
  </si>
  <si>
    <t>Funcionário do Sistema de Privação de Liberdade</t>
  </si>
  <si>
    <t>Piúma</t>
  </si>
  <si>
    <t>Nova Venécia</t>
  </si>
  <si>
    <t>Santa Leopoldina</t>
  </si>
  <si>
    <t>Vila Valério</t>
  </si>
  <si>
    <t>Jaguaré</t>
  </si>
  <si>
    <t>Santa Maria de Jetibá</t>
  </si>
  <si>
    <t>Mimoso do Sul</t>
  </si>
  <si>
    <t>Alfredo Chaves</t>
  </si>
  <si>
    <t>Itapemirim</t>
  </si>
  <si>
    <t>Pancas</t>
  </si>
  <si>
    <t>Boa Esperança</t>
  </si>
  <si>
    <t>Rio Novo do Sul</t>
  </si>
  <si>
    <t>Irupi</t>
  </si>
  <si>
    <t>Águia Branca</t>
  </si>
  <si>
    <t>São Roque do Canaã</t>
  </si>
  <si>
    <t>São Gabriel da Palha</t>
  </si>
  <si>
    <t>Ibitirama</t>
  </si>
  <si>
    <t>São José do Calçado</t>
  </si>
  <si>
    <t>Baixo Guandu</t>
  </si>
  <si>
    <t>Divino de São Lourenço</t>
  </si>
  <si>
    <t>Muniz Freire</t>
  </si>
  <si>
    <t>Pinheiros</t>
  </si>
  <si>
    <t>Barra de São Francisco</t>
  </si>
  <si>
    <t>Pedro Canário</t>
  </si>
  <si>
    <t>Guaçuí</t>
  </si>
  <si>
    <t>Marilândia</t>
  </si>
  <si>
    <t>Governador Lindenberg</t>
  </si>
  <si>
    <t>Itarana</t>
  </si>
  <si>
    <t>São Domingos do Norte</t>
  </si>
  <si>
    <t>Ecoporanga</t>
  </si>
  <si>
    <t>Laranja da Terra</t>
  </si>
  <si>
    <t>Montanha</t>
  </si>
  <si>
    <t>Ponto Belo</t>
  </si>
  <si>
    <t>Mantenópolis</t>
  </si>
  <si>
    <t>Vila Pavão</t>
  </si>
  <si>
    <t>Água Doce do Norte</t>
  </si>
  <si>
    <t>Mucurici</t>
  </si>
  <si>
    <t>CRIANÇAS DE 6 MESES A &lt; 6 ANOS</t>
  </si>
  <si>
    <t>IDOSOS DE 60 ANOS OU MAIS</t>
  </si>
  <si>
    <t>GESTANTES DE 9 A 59 ANOS</t>
  </si>
  <si>
    <t>MUNICÍPIO</t>
  </si>
  <si>
    <t>DOSES APLICADAS</t>
  </si>
  <si>
    <t>COBERTURA VACINAL</t>
  </si>
  <si>
    <t>POPULAÇÃO</t>
  </si>
  <si>
    <t>COBERTURA TOTAL</t>
  </si>
  <si>
    <t>GRUPO 1</t>
  </si>
  <si>
    <t>GRUPO 2</t>
  </si>
  <si>
    <t>GRUPO 3</t>
  </si>
  <si>
    <t>GRUPO 4</t>
  </si>
  <si>
    <t>POPULAÇÃO TOTAL DO MUNICÍPIO: &gt;= 100.000</t>
  </si>
  <si>
    <t>POPULAÇÃO TOTAL DO MUNICÍPIO: &gt;= 30.000 e &lt; 99.999</t>
  </si>
  <si>
    <t>POPULAÇÃO TOTAL DO MUNICÍPIO: &gt;= 15.000 e &lt; 29.999</t>
  </si>
  <si>
    <t>POPULAÇÃO TOTAL DO MUNICÍPIO: &lt; 14.999</t>
  </si>
  <si>
    <t>% CV INFLUENZA</t>
  </si>
  <si>
    <t>VITORIA</t>
  </si>
  <si>
    <t>AFONSO CLAUDIO</t>
  </si>
  <si>
    <t>RIO BANANAL</t>
  </si>
  <si>
    <t>ALFREDO CHAVES</t>
  </si>
  <si>
    <t>CACHOEIRO DE ITAPEMIRIM</t>
  </si>
  <si>
    <t>DOMINGOS MARTINS</t>
  </si>
  <si>
    <t>MUQUI</t>
  </si>
  <si>
    <t>ITAGUACU</t>
  </si>
  <si>
    <t>ARACRUZ</t>
  </si>
  <si>
    <t>CASTELO</t>
  </si>
  <si>
    <t>MUNIZ FREIRE</t>
  </si>
  <si>
    <t>DIVINO DE SAO LOURENCO</t>
  </si>
  <si>
    <t>LINHARES</t>
  </si>
  <si>
    <t>ANCHIETA</t>
  </si>
  <si>
    <t>VARGEM ALTA</t>
  </si>
  <si>
    <t>ITARANA</t>
  </si>
  <si>
    <t>CARIACICA</t>
  </si>
  <si>
    <t>ALEGRE</t>
  </si>
  <si>
    <t>JOAO NEIVA</t>
  </si>
  <si>
    <t>LARANJA DA TERRA</t>
  </si>
  <si>
    <t>SAO MATEUS</t>
  </si>
  <si>
    <t>MARATAIZES</t>
  </si>
  <si>
    <t>VENDA NOVA DO IMIGRANTE</t>
  </si>
  <si>
    <t>MARILANDIA</t>
  </si>
  <si>
    <t>SERRA</t>
  </si>
  <si>
    <t>CONCEICAO DA BARRA</t>
  </si>
  <si>
    <t>SANTA TERESA</t>
  </si>
  <si>
    <t>CONCEICAO DO CASTELO</t>
  </si>
  <si>
    <t>GUARAPARI</t>
  </si>
  <si>
    <t>JAGUARE</t>
  </si>
  <si>
    <t>MARECHAL FLORIANO</t>
  </si>
  <si>
    <t>PONTO BELO</t>
  </si>
  <si>
    <t>VILA VELHA</t>
  </si>
  <si>
    <t>SAO GABRIEL DA PALHA</t>
  </si>
  <si>
    <t>PANCAS</t>
  </si>
  <si>
    <t>VILA VALERIO</t>
  </si>
  <si>
    <t>COLATINA</t>
  </si>
  <si>
    <t>SOORETAMA</t>
  </si>
  <si>
    <t>MIMOSO DO SUL</t>
  </si>
  <si>
    <t>GOVERNADOR LINDENBERG</t>
  </si>
  <si>
    <t>BAIXO GUANDU</t>
  </si>
  <si>
    <t>IBATIBA</t>
  </si>
  <si>
    <t>AGUIA BRANCA</t>
  </si>
  <si>
    <t>GUACUI</t>
  </si>
  <si>
    <t>IUNA</t>
  </si>
  <si>
    <t>IBIRACU</t>
  </si>
  <si>
    <t>NOVA VENECIA</t>
  </si>
  <si>
    <t>FUNDAO</t>
  </si>
  <si>
    <t>RIO NOVO DO SUL</t>
  </si>
  <si>
    <t>SANTA MARIA DE JETIBA</t>
  </si>
  <si>
    <t>BOA ESPERANCA</t>
  </si>
  <si>
    <t>BREJETUBA</t>
  </si>
  <si>
    <t>VIANA</t>
  </si>
  <si>
    <t>MONTANHA</t>
  </si>
  <si>
    <t>SANTA LEOPOLDINA</t>
  </si>
  <si>
    <t>ITAPEMIRIM</t>
  </si>
  <si>
    <t>PIUMA</t>
  </si>
  <si>
    <t>ICONHA</t>
  </si>
  <si>
    <t>BARRA DE SAO FRANCISCO</t>
  </si>
  <si>
    <t>MANTENOPOLIS</t>
  </si>
  <si>
    <t>ALTO RIO NOVO</t>
  </si>
  <si>
    <t>PINHEIROS</t>
  </si>
  <si>
    <t>MUCURICI</t>
  </si>
  <si>
    <t>PEDRO CANARIO</t>
  </si>
  <si>
    <t>PRESIDENTE KENNEDY</t>
  </si>
  <si>
    <t>ECOPORANGA</t>
  </si>
  <si>
    <t>SAO ROQUE DO CANAA</t>
  </si>
  <si>
    <t>IRUPI</t>
  </si>
  <si>
    <t>DORES DO RIO PRETO</t>
  </si>
  <si>
    <t>VILA PAVAO</t>
  </si>
  <si>
    <t>JERONIMO MONTEIRO</t>
  </si>
  <si>
    <t>BOM JESUS DO NORTE</t>
  </si>
  <si>
    <t>SAO DOMINGOS DO NORTE</t>
  </si>
  <si>
    <t>APIACA</t>
  </si>
  <si>
    <t>ATILIO VIVACQUA</t>
  </si>
  <si>
    <t>AGUA DOCE DO NORTE</t>
  </si>
  <si>
    <t>SAO JOSE DO CALCADO</t>
  </si>
  <si>
    <t>IBITIRAMA</t>
  </si>
  <si>
    <t>POPULAÇÃO TOTAL</t>
  </si>
  <si>
    <t>% COBERTURA VACINAL INFLUENZA</t>
  </si>
  <si>
    <t>LEGENDA</t>
  </si>
  <si>
    <t>&gt;= 100.000</t>
  </si>
  <si>
    <t>&gt;= 30.000 e &lt; 99.999</t>
  </si>
  <si>
    <t>&gt;= 15.000 e &lt; 29.999</t>
  </si>
  <si>
    <t>&lt; 14.999</t>
  </si>
  <si>
    <t>META</t>
  </si>
  <si>
    <t>GRUPO MACRO</t>
  </si>
  <si>
    <t>GRUPO NÃO CONTABILIZADO PARA A COBERTURA</t>
  </si>
  <si>
    <t>População Privada de Liberdade</t>
  </si>
  <si>
    <t>Adolescentes em medidas socioeducativas de 12 à 21 anos</t>
  </si>
  <si>
    <t>TOTAL</t>
  </si>
  <si>
    <t>GRUPO MICRO</t>
  </si>
  <si>
    <t>TOTAL DE DOSES APLICADAS</t>
  </si>
  <si>
    <t>TOTAL DE DOSES</t>
  </si>
  <si>
    <t>Pessoas com deficiência</t>
  </si>
  <si>
    <t>Pessoas em situação de Rua</t>
  </si>
  <si>
    <t>Povos e Comunidades Tradicionais</t>
  </si>
  <si>
    <t>Povos Indígenas</t>
  </si>
  <si>
    <t>Trabalhadores da Educação</t>
  </si>
  <si>
    <t>Puérpera</t>
  </si>
  <si>
    <t>Faixa Etária</t>
  </si>
  <si>
    <t>REGIONAL</t>
  </si>
  <si>
    <t>ROTINA</t>
  </si>
  <si>
    <t>ESPECIAL</t>
  </si>
  <si>
    <t>POPULAÇÃO ROTINA</t>
  </si>
  <si>
    <t>Metropolitana</t>
  </si>
  <si>
    <t>Norte</t>
  </si>
  <si>
    <t>Central</t>
  </si>
  <si>
    <t>Sul</t>
  </si>
  <si>
    <t>Espírito Santo</t>
  </si>
  <si>
    <t xml:space="preserve">Fontes: </t>
  </si>
  <si>
    <t>Doses aplicadas por procedência da Vacinação</t>
  </si>
  <si>
    <t>RANKING POR PROCEDÊNCIA DA VACINAÇÃO</t>
  </si>
  <si>
    <t>Vacinas: INFLUENZA TETRAVALENTE - FLUV4; INFLUENZA TRIVALENTE - FLU3V; INF4-alta dosagem.</t>
  </si>
  <si>
    <t>Crianças 6m a &lt; 2 anos: Total de nascidos vivos disponibilizado no banco de dados do SINASC, de 2024.</t>
  </si>
  <si>
    <t>Crianças 2 a &lt; 6 anos: Estimativas Populacionais do Ministério da Saúde e IBGE, 2025.</t>
  </si>
  <si>
    <t>Idosos 60 anos e mais: Estimativas Populacionais do Ministério da Saúde e IBGE, 2025.</t>
  </si>
  <si>
    <t>Gestantes: 9/12 avos (meses) do total de nascidos vivos disponibilizado no banco de dados do SINASC, de 2024.</t>
  </si>
  <si>
    <t xml:space="preserve"> </t>
  </si>
  <si>
    <t>Doses aplicadas por residência do Cidadão Vacinado.</t>
  </si>
  <si>
    <t xml:space="preserve">RANKING 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</si>
  <si>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</si>
  <si>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</si>
  <si>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</si>
  <si>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</si>
  <si>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</si>
  <si>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</si>
  <si>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</si>
  <si>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</si>
  <si>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</si>
  <si>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</si>
  <si>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</si>
  <si>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</si>
  <si>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</si>
  <si>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</si>
  <si>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</si>
  <si>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</si>
  <si>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</si>
  <si>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</si>
  <si>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</si>
  <si>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</si>
  <si>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</si>
  <si>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</si>
  <si>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</si>
  <si>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</si>
  <si>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</si>
  <si>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</si>
  <si>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</si>
  <si>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</si>
  <si>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</si>
  <si>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</si>
  <si>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</si>
  <si>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</si>
  <si>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</si>
  <si>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</si>
  <si>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</si>
  <si>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</si>
  <si>
    <t>37º</t>
  </si>
  <si>
    <t>38º</t>
  </si>
  <si>
    <t>39º</t>
  </si>
  <si>
    <t>40º</t>
  </si>
  <si>
    <t>41º</t>
  </si>
  <si>
    <t>42º</t>
  </si>
  <si>
    <t>43º</t>
  </si>
  <si>
    <t>44º</t>
  </si>
  <si>
    <t>45º</t>
  </si>
  <si>
    <t>46º</t>
  </si>
  <si>
    <t>47º</t>
  </si>
  <si>
    <t>48º</t>
  </si>
  <si>
    <t>49º</t>
  </si>
  <si>
    <t>50º</t>
  </si>
  <si>
    <t>51º</t>
  </si>
  <si>
    <t>52º</t>
  </si>
  <si>
    <t>53º</t>
  </si>
  <si>
    <t>54º</t>
  </si>
  <si>
    <t>55º</t>
  </si>
  <si>
    <t>56º</t>
  </si>
  <si>
    <t>57º</t>
  </si>
  <si>
    <t>58º</t>
  </si>
  <si>
    <t>59º</t>
  </si>
  <si>
    <t>60º</t>
  </si>
  <si>
    <t>61º</t>
  </si>
  <si>
    <t>62º</t>
  </si>
  <si>
    <t>63º</t>
  </si>
  <si>
    <t>64º</t>
  </si>
  <si>
    <t>65º</t>
  </si>
  <si>
    <t>66º</t>
  </si>
  <si>
    <t>67º</t>
  </si>
  <si>
    <t>68º</t>
  </si>
  <si>
    <t>69º</t>
  </si>
  <si>
    <t>70º</t>
  </si>
  <si>
    <t>71º</t>
  </si>
  <si>
    <t>72º</t>
  </si>
  <si>
    <t>73º</t>
  </si>
  <si>
    <t>74º</t>
  </si>
  <si>
    <t>75º</t>
  </si>
  <si>
    <t>76º</t>
  </si>
  <si>
    <t>77º</t>
  </si>
  <si>
    <t>78º</t>
  </si>
  <si>
    <t>RANKING POR MUNICÍPIO DE OCORRÊNCIA DA VACINAÇÃO</t>
  </si>
  <si>
    <t>Dados Parciais: extraídos em 08/06/2026 no Sistema Vacina e Confia em https://vacinaeconfia.saude.es.gov.br/imunizacoes/relatorio_vacinados/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</si>
</sst>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A"/>
      <name val="Calibri"/>
      <family val="2"/>
      <scheme val="minor"/>
    </font>
    <font>
      <b/>
      <sz val="16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6" tint="0.79998168889431442"/>
        <bgColor theme="4" tint="0.79998168889431442"/>
      </patternFill>
    </fill>
    <fill>
      <patternFill patternType="solid">
        <fgColor theme="6" tint="0.39997558519241921"/>
        <bgColor theme="4" tint="0.79998168889431442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7" tint="0.59999389629810485"/>
        <bgColor theme="4" tint="0.79998168889431442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59999389629810485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ED0F7"/>
        <bgColor theme="4" tint="0.79998168889431442"/>
      </patternFill>
    </fill>
    <fill>
      <patternFill patternType="solid">
        <fgColor rgb="FFFED0F7"/>
        <bgColor indexed="64"/>
      </patternFill>
    </fill>
    <fill>
      <patternFill patternType="solid">
        <fgColor rgb="FFDCFED0"/>
        <bgColor theme="4" tint="0.79998168889431442"/>
      </patternFill>
    </fill>
    <fill>
      <patternFill patternType="solid">
        <fgColor rgb="FFDCFED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CC2BA"/>
        <bgColor theme="4" tint="0.79998168889431442"/>
      </patternFill>
    </fill>
    <fill>
      <patternFill patternType="solid">
        <fgColor rgb="FFFCC2BA"/>
        <bgColor indexed="64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6" fillId="0" borderId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9" fontId="0" fillId="0" borderId="0" xfId="1" applyFont="1"/>
    <xf numFmtId="1" fontId="0" fillId="0" borderId="0" xfId="0" applyNumberFormat="1"/>
    <xf numFmtId="0" fontId="4" fillId="0" borderId="0" xfId="3" applyAlignment="1">
      <alignment horizontal="center"/>
    </xf>
    <xf numFmtId="0" fontId="4" fillId="0" borderId="0" xfId="3"/>
    <xf numFmtId="0" fontId="7" fillId="6" borderId="1" xfId="3" applyFont="1" applyFill="1" applyBorder="1" applyAlignment="1">
      <alignment horizontal="center"/>
    </xf>
    <xf numFmtId="0" fontId="1" fillId="0" borderId="1" xfId="4" applyBorder="1" applyAlignment="1">
      <alignment horizontal="center" vertical="center"/>
    </xf>
    <xf numFmtId="0" fontId="7" fillId="15" borderId="1" xfId="3" applyFont="1" applyFill="1" applyBorder="1" applyAlignment="1">
      <alignment horizontal="center" vertical="center" wrapText="1"/>
    </xf>
    <xf numFmtId="0" fontId="4" fillId="0" borderId="0" xfId="3" applyAlignment="1">
      <alignment horizontal="center" vertical="center"/>
    </xf>
    <xf numFmtId="0" fontId="4" fillId="0" borderId="1" xfId="3" applyBorder="1" applyAlignment="1">
      <alignment horizontal="center" vertical="center"/>
    </xf>
    <xf numFmtId="1" fontId="4" fillId="0" borderId="1" xfId="3" applyNumberFormat="1" applyBorder="1" applyAlignment="1">
      <alignment horizontal="center" vertical="center"/>
    </xf>
    <xf numFmtId="0" fontId="4" fillId="17" borderId="1" xfId="3" applyFill="1" applyBorder="1" applyAlignment="1">
      <alignment horizontal="center" vertical="center"/>
    </xf>
    <xf numFmtId="0" fontId="4" fillId="0" borderId="1" xfId="3" applyBorder="1" applyAlignment="1">
      <alignment horizontal="left" vertical="center"/>
    </xf>
    <xf numFmtId="0" fontId="4" fillId="18" borderId="1" xfId="3" applyFill="1" applyBorder="1" applyAlignment="1">
      <alignment horizontal="center" vertical="center"/>
    </xf>
    <xf numFmtId="0" fontId="6" fillId="0" borderId="1" xfId="3" applyFont="1" applyBorder="1" applyAlignment="1">
      <alignment horizontal="left" vertical="center"/>
    </xf>
    <xf numFmtId="0" fontId="4" fillId="19" borderId="1" xfId="3" applyFill="1" applyBorder="1" applyAlignment="1">
      <alignment horizontal="center" vertical="center"/>
    </xf>
    <xf numFmtId="0" fontId="4" fillId="20" borderId="1" xfId="3" applyFill="1" applyBorder="1" applyAlignment="1">
      <alignment horizontal="center" vertical="center"/>
    </xf>
    <xf numFmtId="1" fontId="4" fillId="0" borderId="0" xfId="3" applyNumberFormat="1" applyAlignment="1">
      <alignment horizontal="center" vertical="center"/>
    </xf>
    <xf numFmtId="9" fontId="4" fillId="0" borderId="0" xfId="1" applyFont="1" applyAlignment="1">
      <alignment horizontal="center" vertical="center"/>
    </xf>
    <xf numFmtId="0" fontId="7" fillId="6" borderId="8" xfId="3" applyFont="1" applyFill="1" applyBorder="1" applyAlignment="1">
      <alignment horizontal="center"/>
    </xf>
    <xf numFmtId="0" fontId="9" fillId="0" borderId="0" xfId="4" applyFont="1" applyAlignment="1">
      <alignment horizontal="center" vertical="center"/>
    </xf>
    <xf numFmtId="9" fontId="9" fillId="0" borderId="0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18" borderId="0" xfId="0" applyFill="1" applyAlignment="1">
      <alignment vertical="center"/>
    </xf>
    <xf numFmtId="0" fontId="10" fillId="21" borderId="1" xfId="0" applyFont="1" applyFill="1" applyBorder="1" applyAlignment="1">
      <alignment horizontal="center" vertical="center"/>
    </xf>
    <xf numFmtId="10" fontId="3" fillId="14" borderId="1" xfId="1" applyNumberFormat="1" applyFont="1" applyFill="1" applyBorder="1" applyAlignment="1">
      <alignment horizontal="center" vertical="center"/>
    </xf>
    <xf numFmtId="10" fontId="2" fillId="10" borderId="1" xfId="1" applyNumberFormat="1" applyFont="1" applyFill="1" applyBorder="1" applyAlignment="1">
      <alignment horizontal="center" vertical="center"/>
    </xf>
    <xf numFmtId="10" fontId="3" fillId="10" borderId="1" xfId="1" applyNumberFormat="1" applyFont="1" applyFill="1" applyBorder="1" applyAlignment="1">
      <alignment horizontal="center" vertical="center"/>
    </xf>
    <xf numFmtId="10" fontId="2" fillId="8" borderId="1" xfId="1" applyNumberFormat="1" applyFont="1" applyFill="1" applyBorder="1" applyAlignment="1">
      <alignment horizontal="center" vertical="center"/>
    </xf>
    <xf numFmtId="10" fontId="3" fillId="8" borderId="1" xfId="1" applyNumberFormat="1" applyFont="1" applyFill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0" fontId="11" fillId="4" borderId="0" xfId="0" applyFont="1" applyFill="1"/>
    <xf numFmtId="10" fontId="3" fillId="14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2" borderId="1" xfId="0" applyFont="1" applyFill="1" applyBorder="1" applyAlignment="1">
      <alignment horizontal="center" vertical="center" wrapText="1"/>
    </xf>
    <xf numFmtId="0" fontId="3" fillId="23" borderId="1" xfId="0" applyFont="1" applyFill="1" applyBorder="1" applyAlignment="1">
      <alignment horizontal="center" vertical="center" wrapText="1"/>
    </xf>
    <xf numFmtId="0" fontId="3" fillId="24" borderId="1" xfId="0" applyFont="1" applyFill="1" applyBorder="1" applyAlignment="1">
      <alignment horizontal="center" vertical="center" wrapText="1"/>
    </xf>
    <xf numFmtId="10" fontId="2" fillId="25" borderId="1" xfId="1" applyNumberFormat="1" applyFont="1" applyFill="1" applyBorder="1" applyAlignment="1">
      <alignment horizontal="center" vertical="center"/>
    </xf>
    <xf numFmtId="10" fontId="3" fillId="25" borderId="1" xfId="1" applyNumberFormat="1" applyFont="1" applyFill="1" applyBorder="1" applyAlignment="1">
      <alignment horizontal="center" vertical="center"/>
    </xf>
    <xf numFmtId="0" fontId="3" fillId="26" borderId="1" xfId="0" applyFont="1" applyFill="1" applyBorder="1" applyAlignment="1">
      <alignment horizontal="center" vertical="center"/>
    </xf>
    <xf numFmtId="1" fontId="3" fillId="27" borderId="1" xfId="0" applyNumberFormat="1" applyFont="1" applyFill="1" applyBorder="1" applyAlignment="1">
      <alignment horizontal="center" vertical="center"/>
    </xf>
    <xf numFmtId="0" fontId="3" fillId="28" borderId="1" xfId="0" applyFont="1" applyFill="1" applyBorder="1" applyAlignment="1">
      <alignment horizontal="center" vertical="center"/>
    </xf>
    <xf numFmtId="1" fontId="3" fillId="29" borderId="1" xfId="0" applyNumberFormat="1" applyFont="1" applyFill="1" applyBorder="1" applyAlignment="1">
      <alignment horizontal="center" vertical="center"/>
    </xf>
    <xf numFmtId="0" fontId="3" fillId="30" borderId="1" xfId="0" applyFont="1" applyFill="1" applyBorder="1" applyAlignment="1">
      <alignment horizontal="center" vertical="center"/>
    </xf>
    <xf numFmtId="0" fontId="3" fillId="31" borderId="1" xfId="0" applyFont="1" applyFill="1" applyBorder="1" applyAlignment="1">
      <alignment horizontal="center" vertical="center"/>
    </xf>
    <xf numFmtId="1" fontId="3" fillId="32" borderId="1" xfId="0" applyNumberFormat="1" applyFont="1" applyFill="1" applyBorder="1" applyAlignment="1">
      <alignment horizontal="center" vertical="center"/>
    </xf>
    <xf numFmtId="0" fontId="3" fillId="33" borderId="1" xfId="0" applyFont="1" applyFill="1" applyBorder="1" applyAlignment="1">
      <alignment horizontal="center" vertical="center"/>
    </xf>
    <xf numFmtId="1" fontId="3" fillId="34" borderId="1" xfId="0" applyNumberFormat="1" applyFont="1" applyFill="1" applyBorder="1" applyAlignment="1">
      <alignment horizontal="center" vertical="center"/>
    </xf>
    <xf numFmtId="1" fontId="3" fillId="30" borderId="1" xfId="0" applyNumberFormat="1" applyFont="1" applyFill="1" applyBorder="1" applyAlignment="1">
      <alignment horizontal="center"/>
    </xf>
    <xf numFmtId="1" fontId="3" fillId="30" borderId="1" xfId="0" applyNumberFormat="1" applyFont="1" applyFill="1" applyBorder="1" applyAlignment="1">
      <alignment horizontal="center" vertical="center"/>
    </xf>
    <xf numFmtId="0" fontId="3" fillId="0" borderId="4" xfId="0" applyFont="1" applyBorder="1"/>
    <xf numFmtId="0" fontId="2" fillId="0" borderId="3" xfId="0" applyFont="1" applyBorder="1"/>
    <xf numFmtId="0" fontId="2" fillId="0" borderId="5" xfId="0" applyFont="1" applyBorder="1"/>
    <xf numFmtId="0" fontId="2" fillId="0" borderId="14" xfId="0" applyFont="1" applyBorder="1"/>
    <xf numFmtId="0" fontId="2" fillId="0" borderId="0" xfId="0" applyFont="1" applyBorder="1"/>
    <xf numFmtId="0" fontId="2" fillId="0" borderId="15" xfId="0" applyFont="1" applyBorder="1"/>
    <xf numFmtId="0" fontId="12" fillId="5" borderId="14" xfId="0" applyFont="1" applyFill="1" applyBorder="1"/>
    <xf numFmtId="0" fontId="12" fillId="5" borderId="0" xfId="0" applyFont="1" applyFill="1" applyBorder="1" applyAlignment="1">
      <alignment wrapText="1"/>
    </xf>
    <xf numFmtId="164" fontId="13" fillId="5" borderId="0" xfId="2" applyNumberFormat="1" applyFont="1" applyFill="1" applyBorder="1" applyAlignment="1">
      <alignment wrapText="1"/>
    </xf>
    <xf numFmtId="0" fontId="2" fillId="5" borderId="0" xfId="0" applyFont="1" applyFill="1" applyBorder="1"/>
    <xf numFmtId="0" fontId="14" fillId="4" borderId="14" xfId="0" applyFont="1" applyFill="1" applyBorder="1" applyAlignment="1">
      <alignment vertical="center"/>
    </xf>
    <xf numFmtId="0" fontId="14" fillId="4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wrapText="1"/>
    </xf>
    <xf numFmtId="0" fontId="14" fillId="4" borderId="6" xfId="0" applyFont="1" applyFill="1" applyBorder="1" applyAlignment="1">
      <alignment vertical="center"/>
    </xf>
    <xf numFmtId="0" fontId="14" fillId="4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wrapText="1"/>
    </xf>
    <xf numFmtId="0" fontId="2" fillId="5" borderId="2" xfId="0" applyFont="1" applyFill="1" applyBorder="1"/>
    <xf numFmtId="0" fontId="2" fillId="0" borderId="7" xfId="0" applyFont="1" applyBorder="1"/>
    <xf numFmtId="0" fontId="3" fillId="18" borderId="8" xfId="0" applyFont="1" applyFill="1" applyBorder="1" applyAlignment="1">
      <alignment horizontal="center" vertical="center"/>
    </xf>
    <xf numFmtId="0" fontId="3" fillId="18" borderId="9" xfId="0" applyFont="1" applyFill="1" applyBorder="1" applyAlignment="1">
      <alignment horizontal="center" vertical="center"/>
    </xf>
    <xf numFmtId="0" fontId="3" fillId="18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 wrapText="1"/>
    </xf>
    <xf numFmtId="0" fontId="3" fillId="23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6" fillId="16" borderId="6" xfId="3" applyFont="1" applyFill="1" applyBorder="1" applyAlignment="1">
      <alignment horizontal="center"/>
    </xf>
    <xf numFmtId="0" fontId="4" fillId="16" borderId="7" xfId="3" applyFill="1" applyBorder="1" applyAlignment="1">
      <alignment horizontal="center"/>
    </xf>
    <xf numFmtId="0" fontId="4" fillId="16" borderId="6" xfId="3" applyFill="1" applyBorder="1" applyAlignment="1">
      <alignment horizontal="center"/>
    </xf>
    <xf numFmtId="0" fontId="15" fillId="6" borderId="0" xfId="3" applyFont="1" applyFill="1" applyAlignment="1">
      <alignment horizontal="center" vertical="center"/>
    </xf>
    <xf numFmtId="0" fontId="5" fillId="15" borderId="4" xfId="3" applyFont="1" applyFill="1" applyBorder="1" applyAlignment="1">
      <alignment horizontal="center"/>
    </xf>
    <xf numFmtId="0" fontId="5" fillId="15" borderId="5" xfId="3" applyFont="1" applyFill="1" applyBorder="1" applyAlignment="1">
      <alignment horizontal="center"/>
    </xf>
    <xf numFmtId="0" fontId="7" fillId="15" borderId="1" xfId="3" applyFont="1" applyFill="1" applyBorder="1" applyAlignment="1">
      <alignment horizontal="center" vertical="center"/>
    </xf>
    <xf numFmtId="0" fontId="7" fillId="27" borderId="0" xfId="3" applyFont="1" applyFill="1" applyAlignment="1">
      <alignment horizontal="center" vertical="center"/>
    </xf>
  </cellXfs>
  <cellStyles count="8">
    <cellStyle name="Hyperlink" xfId="6"/>
    <cellStyle name="Normal" xfId="0" builtinId="0"/>
    <cellStyle name="Normal 2" xfId="3"/>
    <cellStyle name="Normal 2 2" xfId="4"/>
    <cellStyle name="Normal 3" xfId="5"/>
    <cellStyle name="Porcentagem" xfId="1" builtinId="5"/>
    <cellStyle name="Vírgula 2" xfId="7"/>
    <cellStyle name="Vírgula 4" xfId="2"/>
  </cellStyles>
  <dxfs count="4">
    <dxf>
      <fill>
        <patternFill patternType="solid">
          <fgColor rgb="FFFF9933"/>
          <bgColor rgb="FFFF9933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66FF66"/>
          <bgColor rgb="FF66FF66"/>
        </patternFill>
      </fill>
    </dxf>
    <dxf>
      <fill>
        <patternFill>
          <fgColor rgb="FF66FFFF"/>
          <bgColor rgb="FF66FFFF"/>
        </patternFill>
      </fill>
    </dxf>
  </dxfs>
  <tableStyles count="0" defaultTableStyle="TableStyleMedium9" defaultPivotStyle="PivotStyleLight16"/>
  <colors>
    <mruColors>
      <color rgb="FFFCC2BA"/>
      <color rgb="FFFF66FF"/>
      <color rgb="FFFFFFCC"/>
      <color rgb="FFDCFED0"/>
      <color rgb="FFFED0F7"/>
      <color rgb="FFFF8596"/>
      <color rgb="FFFAC294"/>
      <color rgb="FFFCF6F6"/>
      <color rgb="FF66FF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powerPivotData" Target="model/item.data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COBERTURA VACINAL DA ESTRATÉGIA INFLUENZA - ROTINA</a:t>
            </a:r>
          </a:p>
          <a:p>
            <a:pPr>
              <a:defRPr/>
            </a:pPr>
            <a:r>
              <a:rPr lang="en-US" sz="2000"/>
              <a:t>ESPÍRITO SANTO</a:t>
            </a:r>
          </a:p>
          <a:p>
            <a:pPr>
              <a:defRPr/>
            </a:pPr>
            <a:r>
              <a:rPr lang="en-US"/>
              <a:t>DADOS</a:t>
            </a:r>
            <a:r>
              <a:rPr lang="en-US" baseline="0"/>
              <a:t> REFERENTES ÀS DOSES APLICADAS NO PERÍODO DE </a:t>
            </a:r>
            <a:r>
              <a:rPr lang="en-US" b="1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01/02/2026 A 07/06/2026</a:t>
            </a:r>
            <a:endParaRPr lang="en-US" b="1">
              <a:solidFill>
                <a:schemeClr val="tx1">
                  <a:lumMod val="75000"/>
                  <a:lumOff val="25000"/>
                </a:schemeClr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'CV INFLUENZA - Procedencia'!$B$108</c:f>
              <c:strCache>
                <c:ptCount val="1"/>
                <c:pt idx="0">
                  <c:v>COBERTURA VACINAL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27C-4435-9CD0-21E7F6D969CA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3C6-4C36-9555-6743754F22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'CV INFLUENZA - Procedencia'!$C$107:$F$107</c:f>
              <c:strCache>
                <c:ptCount val="4"/>
                <c:pt idx="0">
                  <c:v>CRIANÇAS DE 6 MESES A &lt; 6 ANOS</c:v>
                </c:pt>
                <c:pt idx="1">
                  <c:v>GESTANTES DE 9 A 59 ANOS</c:v>
                </c:pt>
                <c:pt idx="2">
                  <c:v>IDOSOS DE 60 ANOS OU MAIS</c:v>
                </c:pt>
                <c:pt idx="3">
                  <c:v>COBERTURA TOTAL</c:v>
                </c:pt>
              </c:strCache>
            </c:strRef>
          </c:cat>
          <c:val>
            <c:numRef>
              <c:f>'CV INFLUENZA - Procedencia'!$C$108:$F$108</c:f>
              <c:numCache>
                <c:formatCode>0.00%</c:formatCode>
                <c:ptCount val="4"/>
                <c:pt idx="0">
                  <c:v>0.36233290362357423</c:v>
                </c:pt>
                <c:pt idx="1">
                  <c:v>0.57592824920588315</c:v>
                </c:pt>
                <c:pt idx="2">
                  <c:v>0.4195644289292636</c:v>
                </c:pt>
                <c:pt idx="3">
                  <c:v>0.4093777065376828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3C6-4C36-9555-6743754F22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206356416"/>
        <c:axId val="1384928144"/>
      </c:barChart>
      <c:catAx>
        <c:axId val="1206356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84928144"/>
        <c:crosses val="autoZero"/>
        <c:auto val="1"/>
        <c:lblAlgn val="ctr"/>
        <c:lblOffset val="100"/>
        <c:noMultiLvlLbl val="0"/>
      </c:catAx>
      <c:valAx>
        <c:axId val="138492814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06356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tx2">
            <a:lumMod val="20000"/>
            <a:lumOff val="8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COBERTURA VACINAL DA ESTRATÉGIA INFLUENZA - ROTINA</a:t>
            </a:r>
          </a:p>
          <a:p>
            <a:pPr>
              <a:defRPr/>
            </a:pPr>
            <a:r>
              <a:rPr lang="en-US" sz="2000"/>
              <a:t>ESPÍRITO SANTO</a:t>
            </a:r>
          </a:p>
          <a:p>
            <a:pPr>
              <a:defRPr/>
            </a:pPr>
            <a:r>
              <a:rPr lang="en-US"/>
              <a:t>DADOS</a:t>
            </a:r>
            <a:r>
              <a:rPr lang="en-US" baseline="0"/>
              <a:t> REFERENTES ÀS DOSES APLICADAS NO PERÍODO DE </a:t>
            </a:r>
            <a:r>
              <a:rPr lang="en-US" b="1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01/02/2026 A 07/06/2026</a:t>
            </a:r>
            <a:endParaRPr lang="en-US" b="1">
              <a:solidFill>
                <a:schemeClr val="tx1">
                  <a:lumMod val="75000"/>
                  <a:lumOff val="25000"/>
                </a:schemeClr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'CV INFLUENZA - Residencia'!$B$108</c:f>
              <c:strCache>
                <c:ptCount val="1"/>
                <c:pt idx="0">
                  <c:v>COBERTURA VACINAL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C91-43DD-B9E2-29A308935272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C91-43DD-B9E2-29A3089352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'CV INFLUENZA - Residencia'!$C$107:$F$107</c:f>
              <c:strCache>
                <c:ptCount val="4"/>
                <c:pt idx="0">
                  <c:v>CRIANÇAS DE 6 MESES A &lt; 6 ANOS</c:v>
                </c:pt>
                <c:pt idx="1">
                  <c:v>GESTANTES DE 9 A 59 ANOS</c:v>
                </c:pt>
                <c:pt idx="2">
                  <c:v>IDOSOS DE 60 ANOS OU MAIS</c:v>
                </c:pt>
                <c:pt idx="3">
                  <c:v>COBERTURA TOTAL</c:v>
                </c:pt>
              </c:strCache>
            </c:strRef>
          </c:cat>
          <c:val>
            <c:numRef>
              <c:f>'CV INFLUENZA - Residencia'!$C$108:$F$108</c:f>
              <c:numCache>
                <c:formatCode>0.00%</c:formatCode>
                <c:ptCount val="4"/>
                <c:pt idx="0">
                  <c:v>0.3558382142757055</c:v>
                </c:pt>
                <c:pt idx="1">
                  <c:v>0.5450444438512666</c:v>
                </c:pt>
                <c:pt idx="2">
                  <c:v>0.40642390823878771</c:v>
                </c:pt>
                <c:pt idx="3">
                  <c:v>0.39743516217112074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C91-43DD-B9E2-29A30893527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84926512"/>
        <c:axId val="1384930320"/>
      </c:barChart>
      <c:catAx>
        <c:axId val="1384926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84930320"/>
        <c:crosses val="autoZero"/>
        <c:auto val="1"/>
        <c:lblAlgn val="ctr"/>
        <c:lblOffset val="100"/>
        <c:noMultiLvlLbl val="0"/>
      </c:catAx>
      <c:valAx>
        <c:axId val="138493032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84926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tx2">
            <a:lumMod val="20000"/>
            <a:lumOff val="8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% CV INFLUENZA GRUPO 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% CV INFLUENZA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'RANKING POR PORTE'!$A$40:$A$48</c:f>
              <c:strCache>
                <c:ptCount val="9"/>
                <c:pt idx="0">
                  <c:v>VITORIA</c:v>
                </c:pt>
                <c:pt idx="1">
                  <c:v>LINHARES</c:v>
                </c:pt>
                <c:pt idx="2">
                  <c:v>CACHOEIRO DE ITAPEMIRIM</c:v>
                </c:pt>
                <c:pt idx="3">
                  <c:v>VILA VELHA</c:v>
                </c:pt>
                <c:pt idx="4">
                  <c:v>SAO MATEUS</c:v>
                </c:pt>
                <c:pt idx="5">
                  <c:v>COLATINA</c:v>
                </c:pt>
                <c:pt idx="6">
                  <c:v>CARIACICA</c:v>
                </c:pt>
                <c:pt idx="7">
                  <c:v>SERRA</c:v>
                </c:pt>
                <c:pt idx="8">
                  <c:v>GUARAPARI</c:v>
                </c:pt>
              </c:strCache>
            </c:strRef>
          </c:cat>
          <c:val>
            <c:numRef>
              <c:f>'RANKING POR PORTE'!$B$40:$B$48</c:f>
              <c:numCache>
                <c:formatCode>0.00%</c:formatCode>
                <c:ptCount val="9"/>
                <c:pt idx="0">
                  <c:v>0.44223390498802279</c:v>
                </c:pt>
                <c:pt idx="1">
                  <c:v>0.39923294899355088</c:v>
                </c:pt>
                <c:pt idx="2">
                  <c:v>0.39447876447876445</c:v>
                </c:pt>
                <c:pt idx="3">
                  <c:v>0.3761628872009295</c:v>
                </c:pt>
                <c:pt idx="4">
                  <c:v>0.36836770249295192</c:v>
                </c:pt>
                <c:pt idx="5">
                  <c:v>0.36512698648447944</c:v>
                </c:pt>
                <c:pt idx="6">
                  <c:v>0.33538979248457657</c:v>
                </c:pt>
                <c:pt idx="7">
                  <c:v>0.33462661461804566</c:v>
                </c:pt>
                <c:pt idx="8">
                  <c:v>0.3281179266636487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81D-4BD4-AFD2-B91B1C020C9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1384929776"/>
        <c:axId val="1384923248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PORTE'!$A$40:$A$48</c:f>
              <c:strCache>
                <c:ptCount val="9"/>
                <c:pt idx="0">
                  <c:v>VITORIA</c:v>
                </c:pt>
                <c:pt idx="1">
                  <c:v>LINHARES</c:v>
                </c:pt>
                <c:pt idx="2">
                  <c:v>CACHOEIRO DE ITAPEMIRIM</c:v>
                </c:pt>
                <c:pt idx="3">
                  <c:v>VILA VELHA</c:v>
                </c:pt>
                <c:pt idx="4">
                  <c:v>SAO MATEUS</c:v>
                </c:pt>
                <c:pt idx="5">
                  <c:v>COLATINA</c:v>
                </c:pt>
                <c:pt idx="6">
                  <c:v>CARIACICA</c:v>
                </c:pt>
                <c:pt idx="7">
                  <c:v>SERRA</c:v>
                </c:pt>
                <c:pt idx="8">
                  <c:v>GUARAPARI</c:v>
                </c:pt>
              </c:strCache>
            </c:strRef>
          </c:cat>
          <c:val>
            <c:numRef>
              <c:f>'RANKING POR PORTE'!$C$40:$C$48</c:f>
              <c:numCache>
                <c:formatCode>0%</c:formatCode>
                <c:ptCount val="9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5B9-43D5-AAAC-FB17A4F16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924336"/>
        <c:axId val="1384923792"/>
      </c:lineChart>
      <c:catAx>
        <c:axId val="1384929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84923248"/>
        <c:crosses val="autoZero"/>
        <c:auto val="1"/>
        <c:lblAlgn val="ctr"/>
        <c:lblOffset val="100"/>
        <c:noMultiLvlLbl val="0"/>
      </c:catAx>
      <c:valAx>
        <c:axId val="1384923248"/>
        <c:scaling>
          <c:orientation val="minMax"/>
        </c:scaling>
        <c:delete val="1"/>
        <c:axPos val="l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0%" sourceLinked="0"/>
        <c:majorTickMark val="out"/>
        <c:minorTickMark val="none"/>
        <c:tickLblPos val="nextTo"/>
        <c:crossAx val="1384929776"/>
        <c:crosses val="autoZero"/>
        <c:crossBetween val="between"/>
      </c:valAx>
      <c:valAx>
        <c:axId val="138492379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84924336"/>
        <c:crosses val="max"/>
        <c:crossBetween val="between"/>
      </c:valAx>
      <c:catAx>
        <c:axId val="1384924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849237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PORTE'!$E$39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PORTE'!$D$40:$D$51</c:f>
              <c:strCache>
                <c:ptCount val="12"/>
                <c:pt idx="0">
                  <c:v>DOMINGOS MARTINS</c:v>
                </c:pt>
                <c:pt idx="1">
                  <c:v>ARACRUZ</c:v>
                </c:pt>
                <c:pt idx="2">
                  <c:v>CASTELO</c:v>
                </c:pt>
                <c:pt idx="3">
                  <c:v>AFONSO CLAUDIO</c:v>
                </c:pt>
                <c:pt idx="4">
                  <c:v>NOVA VENECIA</c:v>
                </c:pt>
                <c:pt idx="5">
                  <c:v>BAIXO GUANDU</c:v>
                </c:pt>
                <c:pt idx="6">
                  <c:v>SAO GABRIEL DA PALHA</c:v>
                </c:pt>
                <c:pt idx="7">
                  <c:v>VIANA</c:v>
                </c:pt>
                <c:pt idx="8">
                  <c:v>SANTA MARIA DE JETIBA</c:v>
                </c:pt>
                <c:pt idx="9">
                  <c:v>MARATAIZES</c:v>
                </c:pt>
                <c:pt idx="10">
                  <c:v>ITAPEMIRIM</c:v>
                </c:pt>
                <c:pt idx="11">
                  <c:v>BARRA DE SAO FRANCISCO</c:v>
                </c:pt>
              </c:strCache>
            </c:strRef>
          </c:cat>
          <c:val>
            <c:numRef>
              <c:f>'RANKING POR PORTE'!$E$40:$E$51</c:f>
              <c:numCache>
                <c:formatCode>0.00%</c:formatCode>
                <c:ptCount val="12"/>
                <c:pt idx="0">
                  <c:v>0.52385725741780276</c:v>
                </c:pt>
                <c:pt idx="1">
                  <c:v>0.4770607511973784</c:v>
                </c:pt>
                <c:pt idx="2">
                  <c:v>0.47574886395251786</c:v>
                </c:pt>
                <c:pt idx="3">
                  <c:v>0.45629863538964699</c:v>
                </c:pt>
                <c:pt idx="4">
                  <c:v>0.43509187907528157</c:v>
                </c:pt>
                <c:pt idx="5">
                  <c:v>0.43095856384780401</c:v>
                </c:pt>
                <c:pt idx="6">
                  <c:v>0.42599402436221556</c:v>
                </c:pt>
                <c:pt idx="7">
                  <c:v>0.41664727780362959</c:v>
                </c:pt>
                <c:pt idx="8">
                  <c:v>0.38578043604090295</c:v>
                </c:pt>
                <c:pt idx="9">
                  <c:v>0.3622715404699739</c:v>
                </c:pt>
                <c:pt idx="10">
                  <c:v>0.3574147933284989</c:v>
                </c:pt>
                <c:pt idx="11">
                  <c:v>0.28017643566036138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CD-499D-92B0-7A8AB017CEC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1384925968"/>
        <c:axId val="1145890800"/>
      </c:barChart>
      <c:lineChart>
        <c:grouping val="standard"/>
        <c:varyColors val="0"/>
        <c:ser>
          <c:idx val="1"/>
          <c:order val="1"/>
          <c:tx>
            <c:strRef>
              <c:f>'RANKING POR PORTE'!$F$39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PORTE'!$D$40:$D$51</c:f>
              <c:strCache>
                <c:ptCount val="12"/>
                <c:pt idx="0">
                  <c:v>DOMINGOS MARTINS</c:v>
                </c:pt>
                <c:pt idx="1">
                  <c:v>ARACRUZ</c:v>
                </c:pt>
                <c:pt idx="2">
                  <c:v>CASTELO</c:v>
                </c:pt>
                <c:pt idx="3">
                  <c:v>AFONSO CLAUDIO</c:v>
                </c:pt>
                <c:pt idx="4">
                  <c:v>NOVA VENECIA</c:v>
                </c:pt>
                <c:pt idx="5">
                  <c:v>BAIXO GUANDU</c:v>
                </c:pt>
                <c:pt idx="6">
                  <c:v>SAO GABRIEL DA PALHA</c:v>
                </c:pt>
                <c:pt idx="7">
                  <c:v>VIANA</c:v>
                </c:pt>
                <c:pt idx="8">
                  <c:v>SANTA MARIA DE JETIBA</c:v>
                </c:pt>
                <c:pt idx="9">
                  <c:v>MARATAIZES</c:v>
                </c:pt>
                <c:pt idx="10">
                  <c:v>ITAPEMIRIM</c:v>
                </c:pt>
                <c:pt idx="11">
                  <c:v>BARRA DE SAO FRANCISCO</c:v>
                </c:pt>
              </c:strCache>
            </c:strRef>
          </c:cat>
          <c:val>
            <c:numRef>
              <c:f>'RANKING POR PORTE'!$F$40:$F$51</c:f>
              <c:numCache>
                <c:formatCode>0%</c:formatCode>
                <c:ptCount val="1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6CD-499D-92B0-7A8AB017C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5892432"/>
        <c:axId val="1145891344"/>
      </c:lineChart>
      <c:catAx>
        <c:axId val="1384925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45890800"/>
        <c:crosses val="autoZero"/>
        <c:auto val="1"/>
        <c:lblAlgn val="ctr"/>
        <c:lblOffset val="100"/>
        <c:noMultiLvlLbl val="0"/>
      </c:catAx>
      <c:valAx>
        <c:axId val="1145890800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1384925968"/>
        <c:crosses val="autoZero"/>
        <c:crossBetween val="between"/>
      </c:valAx>
      <c:valAx>
        <c:axId val="114589134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45892432"/>
        <c:crosses val="max"/>
        <c:crossBetween val="between"/>
      </c:valAx>
      <c:catAx>
        <c:axId val="1145892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589134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PORTE'!$H$39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66FF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PORTE'!$G$40:$G$61</c:f>
              <c:strCache>
                <c:ptCount val="22"/>
                <c:pt idx="0">
                  <c:v>RIO BANANAL</c:v>
                </c:pt>
                <c:pt idx="1">
                  <c:v>MUNIZ FREIRE</c:v>
                </c:pt>
                <c:pt idx="2">
                  <c:v>ALEGRE</c:v>
                </c:pt>
                <c:pt idx="3">
                  <c:v>ANCHIETA</c:v>
                </c:pt>
                <c:pt idx="4">
                  <c:v>VENDA NOVA DO IMIGRANTE</c:v>
                </c:pt>
                <c:pt idx="5">
                  <c:v>MARECHAL FLORIANO</c:v>
                </c:pt>
                <c:pt idx="6">
                  <c:v>VARGEM ALTA</c:v>
                </c:pt>
                <c:pt idx="7">
                  <c:v>SANTA TERESA</c:v>
                </c:pt>
                <c:pt idx="8">
                  <c:v>FUNDAO</c:v>
                </c:pt>
                <c:pt idx="9">
                  <c:v>CONCEICAO DA BARRA</c:v>
                </c:pt>
                <c:pt idx="10">
                  <c:v>MONTANHA</c:v>
                </c:pt>
                <c:pt idx="11">
                  <c:v>MIMOSO DO SUL</c:v>
                </c:pt>
                <c:pt idx="12">
                  <c:v>JAGUARE</c:v>
                </c:pt>
                <c:pt idx="13">
                  <c:v>IBATIBA</c:v>
                </c:pt>
                <c:pt idx="14">
                  <c:v>PEDRO CANARIO</c:v>
                </c:pt>
                <c:pt idx="15">
                  <c:v>PANCAS</c:v>
                </c:pt>
                <c:pt idx="16">
                  <c:v>SOORETAMA</c:v>
                </c:pt>
                <c:pt idx="17">
                  <c:v>PINHEIROS</c:v>
                </c:pt>
                <c:pt idx="18">
                  <c:v>GUACUI</c:v>
                </c:pt>
                <c:pt idx="19">
                  <c:v>PIUMA</c:v>
                </c:pt>
                <c:pt idx="20">
                  <c:v>IUNA</c:v>
                </c:pt>
                <c:pt idx="21">
                  <c:v>ECOPORANGA</c:v>
                </c:pt>
              </c:strCache>
            </c:strRef>
          </c:cat>
          <c:val>
            <c:numRef>
              <c:f>'RANKING POR PORTE'!$H$40:$H$61</c:f>
              <c:numCache>
                <c:formatCode>0.00%</c:formatCode>
                <c:ptCount val="22"/>
                <c:pt idx="0">
                  <c:v>0.65707665572504348</c:v>
                </c:pt>
                <c:pt idx="1">
                  <c:v>0.58748758689175773</c:v>
                </c:pt>
                <c:pt idx="2">
                  <c:v>0.58187785722658536</c:v>
                </c:pt>
                <c:pt idx="3">
                  <c:v>0.57989597193661546</c:v>
                </c:pt>
                <c:pt idx="4">
                  <c:v>0.57894736842105265</c:v>
                </c:pt>
                <c:pt idx="5">
                  <c:v>0.56756756756756754</c:v>
                </c:pt>
                <c:pt idx="6">
                  <c:v>0.56537890044576522</c:v>
                </c:pt>
                <c:pt idx="7">
                  <c:v>0.55637681159420294</c:v>
                </c:pt>
                <c:pt idx="8">
                  <c:v>0.53572116310417872</c:v>
                </c:pt>
                <c:pt idx="9">
                  <c:v>0.52583175547741412</c:v>
                </c:pt>
                <c:pt idx="10">
                  <c:v>0.50341064120054568</c:v>
                </c:pt>
                <c:pt idx="11">
                  <c:v>0.48704447831508935</c:v>
                </c:pt>
                <c:pt idx="12">
                  <c:v>0.48282072596287062</c:v>
                </c:pt>
                <c:pt idx="13">
                  <c:v>0.48125846755983742</c:v>
                </c:pt>
                <c:pt idx="14">
                  <c:v>0.46211984883930179</c:v>
                </c:pt>
                <c:pt idx="15">
                  <c:v>0.46136491821771008</c:v>
                </c:pt>
                <c:pt idx="16">
                  <c:v>0.43387580976457574</c:v>
                </c:pt>
                <c:pt idx="17">
                  <c:v>0.41128372853638595</c:v>
                </c:pt>
                <c:pt idx="18">
                  <c:v>0.40751914597354377</c:v>
                </c:pt>
                <c:pt idx="19">
                  <c:v>0.3808690116186535</c:v>
                </c:pt>
                <c:pt idx="20">
                  <c:v>0.37809836065573771</c:v>
                </c:pt>
                <c:pt idx="21">
                  <c:v>0.36954459203036055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36-4BDD-9B40-AD6B60518A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1145886992"/>
        <c:axId val="1145885360"/>
      </c:barChart>
      <c:lineChart>
        <c:grouping val="standard"/>
        <c:varyColors val="0"/>
        <c:ser>
          <c:idx val="1"/>
          <c:order val="1"/>
          <c:tx>
            <c:strRef>
              <c:f>'RANKING POR PORTE'!$I$39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PORTE'!$G$40:$G$61</c:f>
              <c:strCache>
                <c:ptCount val="22"/>
                <c:pt idx="0">
                  <c:v>RIO BANANAL</c:v>
                </c:pt>
                <c:pt idx="1">
                  <c:v>MUNIZ FREIRE</c:v>
                </c:pt>
                <c:pt idx="2">
                  <c:v>ALEGRE</c:v>
                </c:pt>
                <c:pt idx="3">
                  <c:v>ANCHIETA</c:v>
                </c:pt>
                <c:pt idx="4">
                  <c:v>VENDA NOVA DO IMIGRANTE</c:v>
                </c:pt>
                <c:pt idx="5">
                  <c:v>MARECHAL FLORIANO</c:v>
                </c:pt>
                <c:pt idx="6">
                  <c:v>VARGEM ALTA</c:v>
                </c:pt>
                <c:pt idx="7">
                  <c:v>SANTA TERESA</c:v>
                </c:pt>
                <c:pt idx="8">
                  <c:v>FUNDAO</c:v>
                </c:pt>
                <c:pt idx="9">
                  <c:v>CONCEICAO DA BARRA</c:v>
                </c:pt>
                <c:pt idx="10">
                  <c:v>MONTANHA</c:v>
                </c:pt>
                <c:pt idx="11">
                  <c:v>MIMOSO DO SUL</c:v>
                </c:pt>
                <c:pt idx="12">
                  <c:v>JAGUARE</c:v>
                </c:pt>
                <c:pt idx="13">
                  <c:v>IBATIBA</c:v>
                </c:pt>
                <c:pt idx="14">
                  <c:v>PEDRO CANARIO</c:v>
                </c:pt>
                <c:pt idx="15">
                  <c:v>PANCAS</c:v>
                </c:pt>
                <c:pt idx="16">
                  <c:v>SOORETAMA</c:v>
                </c:pt>
                <c:pt idx="17">
                  <c:v>PINHEIROS</c:v>
                </c:pt>
                <c:pt idx="18">
                  <c:v>GUACUI</c:v>
                </c:pt>
                <c:pt idx="19">
                  <c:v>PIUMA</c:v>
                </c:pt>
                <c:pt idx="20">
                  <c:v>IUNA</c:v>
                </c:pt>
                <c:pt idx="21">
                  <c:v>ECOPORANGA</c:v>
                </c:pt>
              </c:strCache>
            </c:strRef>
          </c:cat>
          <c:val>
            <c:numRef>
              <c:f>'RANKING POR PORTE'!$I$40:$I$61</c:f>
              <c:numCache>
                <c:formatCode>0%</c:formatCode>
                <c:ptCount val="2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736-4BDD-9B40-AD6B60518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5889168"/>
        <c:axId val="1145887536"/>
      </c:lineChart>
      <c:catAx>
        <c:axId val="1145886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45885360"/>
        <c:crosses val="autoZero"/>
        <c:auto val="1"/>
        <c:lblAlgn val="ctr"/>
        <c:lblOffset val="100"/>
        <c:noMultiLvlLbl val="0"/>
      </c:catAx>
      <c:valAx>
        <c:axId val="1145885360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1145886992"/>
        <c:crosses val="autoZero"/>
        <c:crossBetween val="between"/>
      </c:valAx>
      <c:valAx>
        <c:axId val="1145887536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45889168"/>
        <c:crosses val="max"/>
        <c:crossBetween val="between"/>
      </c:valAx>
      <c:catAx>
        <c:axId val="1145889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5887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PORTE'!$K$39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66FF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PORTE'!$J$40:$J$74</c:f>
              <c:strCache>
                <c:ptCount val="35"/>
                <c:pt idx="0">
                  <c:v>PONTO BELO</c:v>
                </c:pt>
                <c:pt idx="1">
                  <c:v>ITAGUACU</c:v>
                </c:pt>
                <c:pt idx="2">
                  <c:v>BREJETUBA</c:v>
                </c:pt>
                <c:pt idx="3">
                  <c:v>ALTO RIO NOVO</c:v>
                </c:pt>
                <c:pt idx="4">
                  <c:v>JOAO NEIVA</c:v>
                </c:pt>
                <c:pt idx="5">
                  <c:v>VILA VALERIO</c:v>
                </c:pt>
                <c:pt idx="6">
                  <c:v>SAO ROQUE DO CANAA</c:v>
                </c:pt>
                <c:pt idx="7">
                  <c:v>MUQUI</c:v>
                </c:pt>
                <c:pt idx="8">
                  <c:v>MARILANDIA</c:v>
                </c:pt>
                <c:pt idx="9">
                  <c:v>ALFREDO CHAVES</c:v>
                </c:pt>
                <c:pt idx="10">
                  <c:v>ICONHA</c:v>
                </c:pt>
                <c:pt idx="11">
                  <c:v>LARANJA DA TERRA</c:v>
                </c:pt>
                <c:pt idx="12">
                  <c:v>MANTENOPOLIS</c:v>
                </c:pt>
                <c:pt idx="13">
                  <c:v>ITARANA</c:v>
                </c:pt>
                <c:pt idx="14">
                  <c:v>GOVERNADOR LINDENBERG</c:v>
                </c:pt>
                <c:pt idx="15">
                  <c:v>IRUPI</c:v>
                </c:pt>
                <c:pt idx="16">
                  <c:v>VILA PAVAO</c:v>
                </c:pt>
                <c:pt idx="17">
                  <c:v>CONCEICAO DO CASTELO</c:v>
                </c:pt>
                <c:pt idx="18">
                  <c:v>DIVINO DE SAO LOURENCO</c:v>
                </c:pt>
                <c:pt idx="19">
                  <c:v>MUCURICI</c:v>
                </c:pt>
                <c:pt idx="20">
                  <c:v>RIO NOVO DO SUL</c:v>
                </c:pt>
                <c:pt idx="21">
                  <c:v>ATILIO VIVACQUA</c:v>
                </c:pt>
                <c:pt idx="22">
                  <c:v>JERONIMO MONTEIRO</c:v>
                </c:pt>
                <c:pt idx="23">
                  <c:v>IBIRACU</c:v>
                </c:pt>
                <c:pt idx="24">
                  <c:v>SAO DOMINGOS DO NORTE</c:v>
                </c:pt>
                <c:pt idx="25">
                  <c:v>SANTA LEOPOLDINA</c:v>
                </c:pt>
                <c:pt idx="26">
                  <c:v>DORES DO RIO PRETO</c:v>
                </c:pt>
                <c:pt idx="27">
                  <c:v>IBITIRAMA</c:v>
                </c:pt>
                <c:pt idx="28">
                  <c:v>APIACA</c:v>
                </c:pt>
                <c:pt idx="29">
                  <c:v>BOM JESUS DO NORTE</c:v>
                </c:pt>
                <c:pt idx="30">
                  <c:v>AGUIA BRANCA</c:v>
                </c:pt>
                <c:pt idx="31">
                  <c:v>BOA ESPERANCA</c:v>
                </c:pt>
                <c:pt idx="32">
                  <c:v>SAO JOSE DO CALCADO</c:v>
                </c:pt>
                <c:pt idx="33">
                  <c:v>AGUA DOCE DO NORTE</c:v>
                </c:pt>
                <c:pt idx="34">
                  <c:v>PRESIDENTE KENNEDY</c:v>
                </c:pt>
              </c:strCache>
            </c:strRef>
          </c:cat>
          <c:val>
            <c:numRef>
              <c:f>'RANKING POR PORTE'!$K$40:$K$74</c:f>
              <c:numCache>
                <c:formatCode>0.00%</c:formatCode>
                <c:ptCount val="35"/>
                <c:pt idx="0">
                  <c:v>0.66154633896569381</c:v>
                </c:pt>
                <c:pt idx="1">
                  <c:v>0.59180365825422554</c:v>
                </c:pt>
                <c:pt idx="2">
                  <c:v>0.58943999999999996</c:v>
                </c:pt>
                <c:pt idx="3">
                  <c:v>0.57136172204024338</c:v>
                </c:pt>
                <c:pt idx="4">
                  <c:v>0.5709203036053131</c:v>
                </c:pt>
                <c:pt idx="5">
                  <c:v>0.56905927134312129</c:v>
                </c:pt>
                <c:pt idx="6">
                  <c:v>0.56742081447963799</c:v>
                </c:pt>
                <c:pt idx="7">
                  <c:v>0.56093235368634409</c:v>
                </c:pt>
                <c:pt idx="8">
                  <c:v>0.55986878075451063</c:v>
                </c:pt>
                <c:pt idx="9">
                  <c:v>0.55244252873563215</c:v>
                </c:pt>
                <c:pt idx="10">
                  <c:v>0.54874344103838724</c:v>
                </c:pt>
                <c:pt idx="11">
                  <c:v>0.54295837023914972</c:v>
                </c:pt>
                <c:pt idx="12">
                  <c:v>0.54057697492585599</c:v>
                </c:pt>
                <c:pt idx="13">
                  <c:v>0.53724672228843862</c:v>
                </c:pt>
                <c:pt idx="14">
                  <c:v>0.53639973527465257</c:v>
                </c:pt>
                <c:pt idx="15">
                  <c:v>0.52683208309290253</c:v>
                </c:pt>
                <c:pt idx="16">
                  <c:v>0.52374947456914667</c:v>
                </c:pt>
                <c:pt idx="17">
                  <c:v>0.52304911117806563</c:v>
                </c:pt>
                <c:pt idx="18">
                  <c:v>0.50837581937363441</c:v>
                </c:pt>
                <c:pt idx="19">
                  <c:v>0.50792682926829269</c:v>
                </c:pt>
                <c:pt idx="20">
                  <c:v>0.49045980606818895</c:v>
                </c:pt>
                <c:pt idx="21">
                  <c:v>0.48965049202578892</c:v>
                </c:pt>
                <c:pt idx="22">
                  <c:v>0.48471741637831606</c:v>
                </c:pt>
                <c:pt idx="23">
                  <c:v>0.47806354009077157</c:v>
                </c:pt>
                <c:pt idx="24">
                  <c:v>0.47800085433575396</c:v>
                </c:pt>
                <c:pt idx="25">
                  <c:v>0.47697631088634551</c:v>
                </c:pt>
                <c:pt idx="26">
                  <c:v>0.45652173913043476</c:v>
                </c:pt>
                <c:pt idx="27">
                  <c:v>0.42943548387096775</c:v>
                </c:pt>
                <c:pt idx="28">
                  <c:v>0.42372881355932202</c:v>
                </c:pt>
                <c:pt idx="29">
                  <c:v>0.41216216216216217</c:v>
                </c:pt>
                <c:pt idx="30">
                  <c:v>0.41104734576757535</c:v>
                </c:pt>
                <c:pt idx="31">
                  <c:v>0.35857220118983235</c:v>
                </c:pt>
                <c:pt idx="32">
                  <c:v>0.34870148818208346</c:v>
                </c:pt>
                <c:pt idx="33">
                  <c:v>0.33995037220843671</c:v>
                </c:pt>
                <c:pt idx="34">
                  <c:v>0.33781291172595518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E-4A75-B7E4-A63E5539D0C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1145885904"/>
        <c:axId val="1145888080"/>
      </c:barChart>
      <c:lineChart>
        <c:grouping val="standard"/>
        <c:varyColors val="0"/>
        <c:ser>
          <c:idx val="1"/>
          <c:order val="1"/>
          <c:tx>
            <c:strRef>
              <c:f>'RANKING POR PORTE'!$L$39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PORTE'!$J$40:$J$74</c:f>
              <c:strCache>
                <c:ptCount val="35"/>
                <c:pt idx="0">
                  <c:v>PONTO BELO</c:v>
                </c:pt>
                <c:pt idx="1">
                  <c:v>ITAGUACU</c:v>
                </c:pt>
                <c:pt idx="2">
                  <c:v>BREJETUBA</c:v>
                </c:pt>
                <c:pt idx="3">
                  <c:v>ALTO RIO NOVO</c:v>
                </c:pt>
                <c:pt idx="4">
                  <c:v>JOAO NEIVA</c:v>
                </c:pt>
                <c:pt idx="5">
                  <c:v>VILA VALERIO</c:v>
                </c:pt>
                <c:pt idx="6">
                  <c:v>SAO ROQUE DO CANAA</c:v>
                </c:pt>
                <c:pt idx="7">
                  <c:v>MUQUI</c:v>
                </c:pt>
                <c:pt idx="8">
                  <c:v>MARILANDIA</c:v>
                </c:pt>
                <c:pt idx="9">
                  <c:v>ALFREDO CHAVES</c:v>
                </c:pt>
                <c:pt idx="10">
                  <c:v>ICONHA</c:v>
                </c:pt>
                <c:pt idx="11">
                  <c:v>LARANJA DA TERRA</c:v>
                </c:pt>
                <c:pt idx="12">
                  <c:v>MANTENOPOLIS</c:v>
                </c:pt>
                <c:pt idx="13">
                  <c:v>ITARANA</c:v>
                </c:pt>
                <c:pt idx="14">
                  <c:v>GOVERNADOR LINDENBERG</c:v>
                </c:pt>
                <c:pt idx="15">
                  <c:v>IRUPI</c:v>
                </c:pt>
                <c:pt idx="16">
                  <c:v>VILA PAVAO</c:v>
                </c:pt>
                <c:pt idx="17">
                  <c:v>CONCEICAO DO CASTELO</c:v>
                </c:pt>
                <c:pt idx="18">
                  <c:v>DIVINO DE SAO LOURENCO</c:v>
                </c:pt>
                <c:pt idx="19">
                  <c:v>MUCURICI</c:v>
                </c:pt>
                <c:pt idx="20">
                  <c:v>RIO NOVO DO SUL</c:v>
                </c:pt>
                <c:pt idx="21">
                  <c:v>ATILIO VIVACQUA</c:v>
                </c:pt>
                <c:pt idx="22">
                  <c:v>JERONIMO MONTEIRO</c:v>
                </c:pt>
                <c:pt idx="23">
                  <c:v>IBIRACU</c:v>
                </c:pt>
                <c:pt idx="24">
                  <c:v>SAO DOMINGOS DO NORTE</c:v>
                </c:pt>
                <c:pt idx="25">
                  <c:v>SANTA LEOPOLDINA</c:v>
                </c:pt>
                <c:pt idx="26">
                  <c:v>DORES DO RIO PRETO</c:v>
                </c:pt>
                <c:pt idx="27">
                  <c:v>IBITIRAMA</c:v>
                </c:pt>
                <c:pt idx="28">
                  <c:v>APIACA</c:v>
                </c:pt>
                <c:pt idx="29">
                  <c:v>BOM JESUS DO NORTE</c:v>
                </c:pt>
                <c:pt idx="30">
                  <c:v>AGUIA BRANCA</c:v>
                </c:pt>
                <c:pt idx="31">
                  <c:v>BOA ESPERANCA</c:v>
                </c:pt>
                <c:pt idx="32">
                  <c:v>SAO JOSE DO CALCADO</c:v>
                </c:pt>
                <c:pt idx="33">
                  <c:v>AGUA DOCE DO NORTE</c:v>
                </c:pt>
                <c:pt idx="34">
                  <c:v>PRESIDENTE KENNEDY</c:v>
                </c:pt>
              </c:strCache>
            </c:strRef>
          </c:cat>
          <c:val>
            <c:numRef>
              <c:f>'RANKING POR PORTE'!$L$40:$L$74</c:f>
              <c:numCache>
                <c:formatCode>0%</c:formatCode>
                <c:ptCount val="35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  <c:pt idx="22">
                  <c:v>0.9</c:v>
                </c:pt>
                <c:pt idx="23">
                  <c:v>0.9</c:v>
                </c:pt>
                <c:pt idx="24">
                  <c:v>0.9</c:v>
                </c:pt>
                <c:pt idx="25">
                  <c:v>0.9</c:v>
                </c:pt>
                <c:pt idx="26">
                  <c:v>0.9</c:v>
                </c:pt>
                <c:pt idx="27">
                  <c:v>0.9</c:v>
                </c:pt>
                <c:pt idx="28">
                  <c:v>0.9</c:v>
                </c:pt>
                <c:pt idx="29">
                  <c:v>0.9</c:v>
                </c:pt>
                <c:pt idx="30">
                  <c:v>0.9</c:v>
                </c:pt>
                <c:pt idx="31">
                  <c:v>0.9</c:v>
                </c:pt>
                <c:pt idx="32">
                  <c:v>0.9</c:v>
                </c:pt>
                <c:pt idx="33">
                  <c:v>0.9</c:v>
                </c:pt>
                <c:pt idx="34">
                  <c:v>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E3E-4A75-B7E4-A63E5539D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3979856"/>
        <c:axId val="1145886448"/>
      </c:lineChart>
      <c:catAx>
        <c:axId val="1145885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45888080"/>
        <c:crosses val="autoZero"/>
        <c:auto val="1"/>
        <c:lblAlgn val="ctr"/>
        <c:lblOffset val="100"/>
        <c:noMultiLvlLbl val="0"/>
      </c:catAx>
      <c:valAx>
        <c:axId val="1145888080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1145885904"/>
        <c:crosses val="autoZero"/>
        <c:crossBetween val="between"/>
      </c:valAx>
      <c:valAx>
        <c:axId val="1145886448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13979856"/>
        <c:crosses val="max"/>
        <c:crossBetween val="between"/>
      </c:valAx>
      <c:catAx>
        <c:axId val="2113979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58864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581025</xdr:colOff>
      <xdr:row>18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581025</xdr:colOff>
      <xdr:row>18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99071FDB-8891-4951-8431-161CB2365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28576</xdr:rowOff>
    </xdr:from>
    <xdr:to>
      <xdr:col>5</xdr:col>
      <xdr:colOff>19051</xdr:colOff>
      <xdr:row>17</xdr:row>
      <xdr:rowOff>104776</xdr:rowOff>
    </xdr:to>
    <xdr:graphicFrame macro="">
      <xdr:nvGraphicFramePr>
        <xdr:cNvPr id="19" name="Gráfico 18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</xdr:row>
      <xdr:rowOff>38100</xdr:rowOff>
    </xdr:from>
    <xdr:to>
      <xdr:col>10</xdr:col>
      <xdr:colOff>1085850</xdr:colOff>
      <xdr:row>17</xdr:row>
      <xdr:rowOff>104776</xdr:rowOff>
    </xdr:to>
    <xdr:graphicFrame macro="">
      <xdr:nvGraphicFramePr>
        <xdr:cNvPr id="24" name="Gráfico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18</xdr:row>
      <xdr:rowOff>0</xdr:rowOff>
    </xdr:from>
    <xdr:to>
      <xdr:col>5</xdr:col>
      <xdr:colOff>19050</xdr:colOff>
      <xdr:row>35</xdr:row>
      <xdr:rowOff>66675</xdr:rowOff>
    </xdr:to>
    <xdr:graphicFrame macro="">
      <xdr:nvGraphicFramePr>
        <xdr:cNvPr id="25" name="Gráfico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17</xdr:row>
      <xdr:rowOff>161924</xdr:rowOff>
    </xdr:from>
    <xdr:to>
      <xdr:col>11</xdr:col>
      <xdr:colOff>0</xdr:colOff>
      <xdr:row>35</xdr:row>
      <xdr:rowOff>76199</xdr:rowOff>
    </xdr:to>
    <xdr:graphicFrame macro="">
      <xdr:nvGraphicFramePr>
        <xdr:cNvPr id="26" name="Gráfico 25"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tabColor rgb="FFFF66FF"/>
  </sheetPr>
  <dimension ref="A19:S119"/>
  <sheetViews>
    <sheetView showGridLines="0" zoomScale="110" zoomScaleNormal="110" workbookViewId="0">
      <selection activeCell="W12" sqref="W12"/>
    </sheetView>
  </sheetViews>
  <sheetFormatPr defaultRowHeight="15" x14ac:dyDescent="0.25"/>
  <cols>
    <col min="1" max="1" width="9.7109375" bestFit="1" customWidth="1"/>
    <col min="2" max="2" width="16.7109375" bestFit="1" customWidth="1"/>
    <col min="3" max="14" width="10.140625" customWidth="1"/>
    <col min="15" max="15" width="4.85546875" customWidth="1"/>
    <col min="16" max="16" width="19.140625" bestFit="1" customWidth="1"/>
  </cols>
  <sheetData>
    <row r="19" spans="1:19" x14ac:dyDescent="0.25">
      <c r="I19" s="8"/>
    </row>
    <row r="20" spans="1:19" ht="27.75" customHeight="1" x14ac:dyDescent="0.25">
      <c r="A20" s="78" t="s">
        <v>205</v>
      </c>
      <c r="B20" s="78" t="s">
        <v>90</v>
      </c>
      <c r="C20" s="84" t="s">
        <v>87</v>
      </c>
      <c r="D20" s="84"/>
      <c r="E20" s="84"/>
      <c r="F20" s="85" t="s">
        <v>89</v>
      </c>
      <c r="G20" s="85"/>
      <c r="H20" s="85"/>
      <c r="I20" s="83" t="s">
        <v>88</v>
      </c>
      <c r="J20" s="83"/>
      <c r="K20" s="83"/>
      <c r="L20" s="82" t="s">
        <v>94</v>
      </c>
      <c r="M20" s="82"/>
      <c r="N20" s="82"/>
      <c r="P20" s="75" t="s">
        <v>196</v>
      </c>
      <c r="Q20" s="76"/>
      <c r="R20" s="76"/>
      <c r="S20" s="77"/>
    </row>
    <row r="21" spans="1:19" ht="22.5" x14ac:dyDescent="0.25">
      <c r="A21" s="78"/>
      <c r="B21" s="78"/>
      <c r="C21" s="41" t="s">
        <v>93</v>
      </c>
      <c r="D21" s="41" t="s">
        <v>91</v>
      </c>
      <c r="E21" s="41" t="s">
        <v>92</v>
      </c>
      <c r="F21" s="4" t="s">
        <v>93</v>
      </c>
      <c r="G21" s="4" t="s">
        <v>91</v>
      </c>
      <c r="H21" s="4" t="s">
        <v>92</v>
      </c>
      <c r="I21" s="43" t="s">
        <v>93</v>
      </c>
      <c r="J21" s="43" t="s">
        <v>91</v>
      </c>
      <c r="K21" s="43" t="s">
        <v>92</v>
      </c>
      <c r="L21" s="7" t="s">
        <v>93</v>
      </c>
      <c r="M21" s="7" t="s">
        <v>91</v>
      </c>
      <c r="N21" s="7" t="s">
        <v>92</v>
      </c>
      <c r="P21" s="3" t="s">
        <v>90</v>
      </c>
      <c r="Q21" s="40" t="s">
        <v>206</v>
      </c>
      <c r="R21" s="40" t="s">
        <v>207</v>
      </c>
      <c r="S21" s="40" t="s">
        <v>197</v>
      </c>
    </row>
    <row r="22" spans="1:19" x14ac:dyDescent="0.25">
      <c r="A22" s="1" t="s">
        <v>209</v>
      </c>
      <c r="B22" s="1" t="s">
        <v>26</v>
      </c>
      <c r="C22" s="2">
        <v>2129</v>
      </c>
      <c r="D22" s="2">
        <v>988</v>
      </c>
      <c r="E22" s="33">
        <v>0.46406763738844525</v>
      </c>
      <c r="F22" s="2">
        <v>268</v>
      </c>
      <c r="G22" s="2">
        <v>199</v>
      </c>
      <c r="H22" s="35">
        <v>0.7425373134328358</v>
      </c>
      <c r="I22" s="2">
        <v>6470</v>
      </c>
      <c r="J22" s="2">
        <v>2859</v>
      </c>
      <c r="K22" s="44">
        <v>0.4418856259659969</v>
      </c>
      <c r="L22" s="2">
        <v>8867</v>
      </c>
      <c r="M22" s="2">
        <v>4046</v>
      </c>
      <c r="N22" s="32">
        <v>0.45629863538964699</v>
      </c>
      <c r="P22" s="1" t="s">
        <v>26</v>
      </c>
      <c r="Q22" s="2">
        <v>4046</v>
      </c>
      <c r="R22" s="2">
        <v>1555</v>
      </c>
      <c r="S22" s="2">
        <v>5601</v>
      </c>
    </row>
    <row r="23" spans="1:19" x14ac:dyDescent="0.25">
      <c r="A23" s="1" t="s">
        <v>210</v>
      </c>
      <c r="B23" s="1" t="s">
        <v>85</v>
      </c>
      <c r="C23" s="2">
        <v>911</v>
      </c>
      <c r="D23" s="2">
        <v>426</v>
      </c>
      <c r="E23" s="33">
        <v>0.46761800219538968</v>
      </c>
      <c r="F23" s="2">
        <v>146</v>
      </c>
      <c r="G23" s="2">
        <v>82</v>
      </c>
      <c r="H23" s="35">
        <v>0.56164383561643838</v>
      </c>
      <c r="I23" s="2">
        <v>2570</v>
      </c>
      <c r="J23" s="2">
        <v>725</v>
      </c>
      <c r="K23" s="44">
        <v>0.28210116731517509</v>
      </c>
      <c r="L23" s="2">
        <v>3627</v>
      </c>
      <c r="M23" s="2">
        <v>1233</v>
      </c>
      <c r="N23" s="32">
        <v>0.33995037220843671</v>
      </c>
      <c r="P23" s="1" t="s">
        <v>85</v>
      </c>
      <c r="Q23" s="2">
        <v>1233</v>
      </c>
      <c r="R23" s="2">
        <v>452</v>
      </c>
      <c r="S23" s="2">
        <v>1685</v>
      </c>
    </row>
    <row r="24" spans="1:19" x14ac:dyDescent="0.25">
      <c r="A24" s="1" t="s">
        <v>211</v>
      </c>
      <c r="B24" s="1" t="s">
        <v>63</v>
      </c>
      <c r="C24" s="2">
        <v>750</v>
      </c>
      <c r="D24" s="2">
        <v>250</v>
      </c>
      <c r="E24" s="33">
        <v>0.33333333333333331</v>
      </c>
      <c r="F24" s="2">
        <v>110</v>
      </c>
      <c r="G24" s="2">
        <v>63</v>
      </c>
      <c r="H24" s="35">
        <v>0.57272727272727275</v>
      </c>
      <c r="I24" s="2">
        <v>1928</v>
      </c>
      <c r="J24" s="2">
        <v>833</v>
      </c>
      <c r="K24" s="44">
        <v>0.43205394190871371</v>
      </c>
      <c r="L24" s="2">
        <v>2788</v>
      </c>
      <c r="M24" s="2">
        <v>1146</v>
      </c>
      <c r="N24" s="32">
        <v>0.41104734576757535</v>
      </c>
      <c r="P24" s="1" t="s">
        <v>63</v>
      </c>
      <c r="Q24" s="2">
        <v>1146</v>
      </c>
      <c r="R24" s="2">
        <v>369</v>
      </c>
      <c r="S24" s="2">
        <v>1515</v>
      </c>
    </row>
    <row r="25" spans="1:19" x14ac:dyDescent="0.25">
      <c r="A25" s="1" t="s">
        <v>212</v>
      </c>
      <c r="B25" s="1" t="s">
        <v>16</v>
      </c>
      <c r="C25" s="2">
        <v>1886</v>
      </c>
      <c r="D25" s="2">
        <v>1105</v>
      </c>
      <c r="E25" s="33">
        <v>0.58589607635206786</v>
      </c>
      <c r="F25" s="2">
        <v>224</v>
      </c>
      <c r="G25" s="2">
        <v>184</v>
      </c>
      <c r="H25" s="35">
        <v>0.8214285714285714</v>
      </c>
      <c r="I25" s="2">
        <v>6421</v>
      </c>
      <c r="J25" s="2">
        <v>3675</v>
      </c>
      <c r="K25" s="44">
        <v>0.57234075689144992</v>
      </c>
      <c r="L25" s="2">
        <v>8531</v>
      </c>
      <c r="M25" s="2">
        <v>4964</v>
      </c>
      <c r="N25" s="32">
        <v>0.58187785722658536</v>
      </c>
      <c r="P25" s="1" t="s">
        <v>16</v>
      </c>
      <c r="Q25" s="2">
        <v>4964</v>
      </c>
      <c r="R25" s="2">
        <v>1979</v>
      </c>
      <c r="S25" s="2">
        <v>6943</v>
      </c>
    </row>
    <row r="26" spans="1:19" x14ac:dyDescent="0.25">
      <c r="A26" s="1" t="s">
        <v>212</v>
      </c>
      <c r="B26" s="1" t="s">
        <v>57</v>
      </c>
      <c r="C26" s="2">
        <v>775</v>
      </c>
      <c r="D26" s="2">
        <v>382</v>
      </c>
      <c r="E26" s="33">
        <v>0.49290322580645163</v>
      </c>
      <c r="F26" s="2">
        <v>92</v>
      </c>
      <c r="G26" s="2">
        <v>82</v>
      </c>
      <c r="H26" s="35">
        <v>0.89130434782608692</v>
      </c>
      <c r="I26" s="2">
        <v>3309</v>
      </c>
      <c r="J26" s="2">
        <v>1843</v>
      </c>
      <c r="K26" s="44">
        <v>0.55696585071018434</v>
      </c>
      <c r="L26" s="2">
        <v>4176</v>
      </c>
      <c r="M26" s="2">
        <v>2307</v>
      </c>
      <c r="N26" s="32">
        <v>0.55244252873563215</v>
      </c>
      <c r="P26" s="1" t="s">
        <v>57</v>
      </c>
      <c r="Q26" s="2">
        <v>2307</v>
      </c>
      <c r="R26" s="2">
        <v>723</v>
      </c>
      <c r="S26" s="2">
        <v>3030</v>
      </c>
    </row>
    <row r="27" spans="1:19" x14ac:dyDescent="0.25">
      <c r="A27" s="1" t="s">
        <v>211</v>
      </c>
      <c r="B27" s="1" t="s">
        <v>48</v>
      </c>
      <c r="C27" s="2">
        <v>510</v>
      </c>
      <c r="D27" s="2">
        <v>386</v>
      </c>
      <c r="E27" s="33">
        <v>0.75686274509803919</v>
      </c>
      <c r="F27" s="2">
        <v>68</v>
      </c>
      <c r="G27" s="2">
        <v>52</v>
      </c>
      <c r="H27" s="35">
        <v>0.76470588235294112</v>
      </c>
      <c r="I27" s="2">
        <v>1559</v>
      </c>
      <c r="J27" s="2">
        <v>783</v>
      </c>
      <c r="K27" s="44">
        <v>0.50224502886465683</v>
      </c>
      <c r="L27" s="2">
        <v>2137</v>
      </c>
      <c r="M27" s="2">
        <v>1221</v>
      </c>
      <c r="N27" s="32">
        <v>0.57136172204024338</v>
      </c>
      <c r="P27" s="1" t="s">
        <v>48</v>
      </c>
      <c r="Q27" s="2">
        <v>1221</v>
      </c>
      <c r="R27" s="2">
        <v>897</v>
      </c>
      <c r="S27" s="2">
        <v>2118</v>
      </c>
    </row>
    <row r="28" spans="1:19" x14ac:dyDescent="0.25">
      <c r="A28" s="1" t="s">
        <v>212</v>
      </c>
      <c r="B28" s="1" t="s">
        <v>8</v>
      </c>
      <c r="C28" s="2">
        <v>2245</v>
      </c>
      <c r="D28" s="2">
        <v>1300</v>
      </c>
      <c r="E28" s="33">
        <v>0.57906458797327398</v>
      </c>
      <c r="F28" s="2">
        <v>265</v>
      </c>
      <c r="G28" s="2">
        <v>189</v>
      </c>
      <c r="H28" s="35">
        <v>0.71320754716981127</v>
      </c>
      <c r="I28" s="2">
        <v>5757</v>
      </c>
      <c r="J28" s="2">
        <v>3305</v>
      </c>
      <c r="K28" s="44">
        <v>0.57408372416188991</v>
      </c>
      <c r="L28" s="2">
        <v>8267</v>
      </c>
      <c r="M28" s="2">
        <v>4794</v>
      </c>
      <c r="N28" s="32">
        <v>0.57989597193661546</v>
      </c>
      <c r="P28" s="1" t="s">
        <v>8</v>
      </c>
      <c r="Q28" s="2">
        <v>4794</v>
      </c>
      <c r="R28" s="2">
        <v>2930</v>
      </c>
      <c r="S28" s="2">
        <v>7724</v>
      </c>
    </row>
    <row r="29" spans="1:19" x14ac:dyDescent="0.25">
      <c r="A29" s="1" t="s">
        <v>212</v>
      </c>
      <c r="B29" s="1" t="s">
        <v>13</v>
      </c>
      <c r="C29" s="2">
        <v>440</v>
      </c>
      <c r="D29" s="2">
        <v>152</v>
      </c>
      <c r="E29" s="33">
        <v>0.34545454545454546</v>
      </c>
      <c r="F29" s="2">
        <v>56</v>
      </c>
      <c r="G29" s="2">
        <v>25</v>
      </c>
      <c r="H29" s="35">
        <v>0.44642857142857145</v>
      </c>
      <c r="I29" s="2">
        <v>1628</v>
      </c>
      <c r="J29" s="2">
        <v>723</v>
      </c>
      <c r="K29" s="44">
        <v>0.4441031941031941</v>
      </c>
      <c r="L29" s="2">
        <v>2124</v>
      </c>
      <c r="M29" s="2">
        <v>900</v>
      </c>
      <c r="N29" s="32">
        <v>0.42372881355932202</v>
      </c>
      <c r="P29" s="1" t="s">
        <v>13</v>
      </c>
      <c r="Q29" s="2">
        <v>900</v>
      </c>
      <c r="R29" s="2">
        <v>502</v>
      </c>
      <c r="S29" s="2">
        <v>1402</v>
      </c>
    </row>
    <row r="30" spans="1:19" x14ac:dyDescent="0.25">
      <c r="A30" s="1" t="s">
        <v>209</v>
      </c>
      <c r="B30" s="1" t="s">
        <v>30</v>
      </c>
      <c r="C30" s="2">
        <v>7999</v>
      </c>
      <c r="D30" s="2">
        <v>3660</v>
      </c>
      <c r="E30" s="33">
        <v>0.45755719464933114</v>
      </c>
      <c r="F30" s="2">
        <v>1023</v>
      </c>
      <c r="G30" s="2">
        <v>700</v>
      </c>
      <c r="H30" s="35">
        <v>0.68426197458455518</v>
      </c>
      <c r="I30" s="2">
        <v>14780</v>
      </c>
      <c r="J30" s="2">
        <v>6995</v>
      </c>
      <c r="K30" s="44">
        <v>0.47327469553450607</v>
      </c>
      <c r="L30" s="2">
        <v>23802</v>
      </c>
      <c r="M30" s="2">
        <v>11355</v>
      </c>
      <c r="N30" s="32">
        <v>0.4770607511973784</v>
      </c>
      <c r="P30" s="1" t="s">
        <v>30</v>
      </c>
      <c r="Q30" s="2">
        <v>11355</v>
      </c>
      <c r="R30" s="2">
        <v>9247</v>
      </c>
      <c r="S30" s="2">
        <v>20602</v>
      </c>
    </row>
    <row r="31" spans="1:19" x14ac:dyDescent="0.25">
      <c r="A31" s="1" t="s">
        <v>212</v>
      </c>
      <c r="B31" s="1" t="s">
        <v>24</v>
      </c>
      <c r="C31" s="2">
        <v>850</v>
      </c>
      <c r="D31" s="2">
        <v>368</v>
      </c>
      <c r="E31" s="33">
        <v>0.43294117647058822</v>
      </c>
      <c r="F31" s="2">
        <v>119</v>
      </c>
      <c r="G31" s="2">
        <v>65</v>
      </c>
      <c r="H31" s="35">
        <v>0.54621848739495793</v>
      </c>
      <c r="I31" s="2">
        <v>1978</v>
      </c>
      <c r="J31" s="2">
        <v>1010</v>
      </c>
      <c r="K31" s="44">
        <v>0.51061678463094029</v>
      </c>
      <c r="L31" s="2">
        <v>2947</v>
      </c>
      <c r="M31" s="2">
        <v>1443</v>
      </c>
      <c r="N31" s="32">
        <v>0.48965049202578892</v>
      </c>
      <c r="P31" s="1" t="s">
        <v>24</v>
      </c>
      <c r="Q31" s="2">
        <v>1443</v>
      </c>
      <c r="R31" s="2">
        <v>565</v>
      </c>
      <c r="S31" s="2">
        <v>2008</v>
      </c>
    </row>
    <row r="32" spans="1:19" x14ac:dyDescent="0.25">
      <c r="A32" s="1" t="s">
        <v>211</v>
      </c>
      <c r="B32" s="1" t="s">
        <v>68</v>
      </c>
      <c r="C32" s="2">
        <v>2270</v>
      </c>
      <c r="D32" s="2">
        <v>806</v>
      </c>
      <c r="E32" s="33">
        <v>0.35506607929515416</v>
      </c>
      <c r="F32" s="2">
        <v>261</v>
      </c>
      <c r="G32" s="2">
        <v>153</v>
      </c>
      <c r="H32" s="35">
        <v>0.58620689655172409</v>
      </c>
      <c r="I32" s="2">
        <v>6326</v>
      </c>
      <c r="J32" s="2">
        <v>2858</v>
      </c>
      <c r="K32" s="44">
        <v>0.45178627884919381</v>
      </c>
      <c r="L32" s="2">
        <v>8857</v>
      </c>
      <c r="M32" s="2">
        <v>3817</v>
      </c>
      <c r="N32" s="32">
        <v>0.43095856384780401</v>
      </c>
      <c r="P32" s="1" t="s">
        <v>68</v>
      </c>
      <c r="Q32" s="2">
        <v>3817</v>
      </c>
      <c r="R32" s="2">
        <v>2232</v>
      </c>
      <c r="S32" s="2">
        <v>6049</v>
      </c>
    </row>
    <row r="33" spans="1:19" x14ac:dyDescent="0.25">
      <c r="A33" s="1" t="s">
        <v>210</v>
      </c>
      <c r="B33" s="1" t="s">
        <v>72</v>
      </c>
      <c r="C33" s="2">
        <v>3330</v>
      </c>
      <c r="D33" s="2">
        <v>889</v>
      </c>
      <c r="E33" s="33">
        <v>0.26696696696696698</v>
      </c>
      <c r="F33" s="2">
        <v>440</v>
      </c>
      <c r="G33" s="2">
        <v>214</v>
      </c>
      <c r="H33" s="35">
        <v>0.48636363636363639</v>
      </c>
      <c r="I33" s="2">
        <v>8019</v>
      </c>
      <c r="J33" s="2">
        <v>2200</v>
      </c>
      <c r="K33" s="44">
        <v>0.27434842249657065</v>
      </c>
      <c r="L33" s="2">
        <v>11789</v>
      </c>
      <c r="M33" s="2">
        <v>3303</v>
      </c>
      <c r="N33" s="32">
        <v>0.28017643566036138</v>
      </c>
      <c r="P33" s="1" t="s">
        <v>72</v>
      </c>
      <c r="Q33" s="2">
        <v>3303</v>
      </c>
      <c r="R33" s="2">
        <v>1870</v>
      </c>
      <c r="S33" s="2">
        <v>5173</v>
      </c>
    </row>
    <row r="34" spans="1:19" x14ac:dyDescent="0.25">
      <c r="A34" s="1" t="s">
        <v>210</v>
      </c>
      <c r="B34" s="1" t="s">
        <v>60</v>
      </c>
      <c r="C34" s="2">
        <v>1036</v>
      </c>
      <c r="D34" s="2">
        <v>366</v>
      </c>
      <c r="E34" s="33">
        <v>0.3532818532818533</v>
      </c>
      <c r="F34" s="2">
        <v>153</v>
      </c>
      <c r="G34" s="2">
        <v>66</v>
      </c>
      <c r="H34" s="35">
        <v>0.43137254901960786</v>
      </c>
      <c r="I34" s="2">
        <v>2509</v>
      </c>
      <c r="J34" s="2">
        <v>894</v>
      </c>
      <c r="K34" s="44">
        <v>0.35631725787166202</v>
      </c>
      <c r="L34" s="2">
        <v>3698</v>
      </c>
      <c r="M34" s="2">
        <v>1326</v>
      </c>
      <c r="N34" s="32">
        <v>0.35857220118983235</v>
      </c>
      <c r="P34" s="1" t="s">
        <v>60</v>
      </c>
      <c r="Q34" s="2">
        <v>1326</v>
      </c>
      <c r="R34" s="2">
        <v>902</v>
      </c>
      <c r="S34" s="2">
        <v>2228</v>
      </c>
    </row>
    <row r="35" spans="1:19" x14ac:dyDescent="0.25">
      <c r="A35" s="1" t="s">
        <v>212</v>
      </c>
      <c r="B35" s="1" t="s">
        <v>36</v>
      </c>
      <c r="C35" s="2">
        <v>641</v>
      </c>
      <c r="D35" s="2">
        <v>257</v>
      </c>
      <c r="E35" s="33">
        <v>0.40093603744149764</v>
      </c>
      <c r="F35" s="2">
        <v>60</v>
      </c>
      <c r="G35" s="2">
        <v>33</v>
      </c>
      <c r="H35" s="35">
        <v>0.55000000000000004</v>
      </c>
      <c r="I35" s="2">
        <v>2111</v>
      </c>
      <c r="J35" s="2">
        <v>869</v>
      </c>
      <c r="K35" s="44">
        <v>0.41165324490762673</v>
      </c>
      <c r="L35" s="2">
        <v>2812</v>
      </c>
      <c r="M35" s="2">
        <v>1159</v>
      </c>
      <c r="N35" s="32">
        <v>0.41216216216216217</v>
      </c>
      <c r="P35" s="1" t="s">
        <v>36</v>
      </c>
      <c r="Q35" s="2">
        <v>1159</v>
      </c>
      <c r="R35" s="2">
        <v>829</v>
      </c>
      <c r="S35" s="2">
        <v>1988</v>
      </c>
    </row>
    <row r="36" spans="1:19" x14ac:dyDescent="0.25">
      <c r="A36" s="1" t="s">
        <v>209</v>
      </c>
      <c r="B36" s="1" t="s">
        <v>32</v>
      </c>
      <c r="C36" s="2">
        <v>1147</v>
      </c>
      <c r="D36" s="2">
        <v>769</v>
      </c>
      <c r="E36" s="33">
        <v>0.67044463818657363</v>
      </c>
      <c r="F36" s="2">
        <v>157</v>
      </c>
      <c r="G36" s="2">
        <v>118</v>
      </c>
      <c r="H36" s="35">
        <v>0.75159235668789814</v>
      </c>
      <c r="I36" s="2">
        <v>1821</v>
      </c>
      <c r="J36" s="2">
        <v>955</v>
      </c>
      <c r="K36" s="44">
        <v>0.5244371224601867</v>
      </c>
      <c r="L36" s="2">
        <v>3125</v>
      </c>
      <c r="M36" s="2">
        <v>1842</v>
      </c>
      <c r="N36" s="32">
        <v>0.58943999999999996</v>
      </c>
      <c r="P36" s="1" t="s">
        <v>32</v>
      </c>
      <c r="Q36" s="2">
        <v>1842</v>
      </c>
      <c r="R36" s="2">
        <v>959</v>
      </c>
      <c r="S36" s="2">
        <v>2801</v>
      </c>
    </row>
    <row r="37" spans="1:19" x14ac:dyDescent="0.25">
      <c r="A37" s="1" t="s">
        <v>212</v>
      </c>
      <c r="B37" s="1" t="s">
        <v>10</v>
      </c>
      <c r="C37" s="2">
        <v>13200</v>
      </c>
      <c r="D37" s="2">
        <v>3839</v>
      </c>
      <c r="E37" s="33">
        <v>0.29083333333333333</v>
      </c>
      <c r="F37" s="2">
        <v>1803</v>
      </c>
      <c r="G37" s="2">
        <v>904</v>
      </c>
      <c r="H37" s="35">
        <v>0.50138657792567942</v>
      </c>
      <c r="I37" s="2">
        <v>36797</v>
      </c>
      <c r="J37" s="2">
        <v>15691</v>
      </c>
      <c r="K37" s="44">
        <v>0.42642063211674863</v>
      </c>
      <c r="L37" s="2">
        <v>51800</v>
      </c>
      <c r="M37" s="2">
        <v>20434</v>
      </c>
      <c r="N37" s="32">
        <v>0.39447876447876445</v>
      </c>
      <c r="P37" s="1" t="s">
        <v>10</v>
      </c>
      <c r="Q37" s="2">
        <v>20434</v>
      </c>
      <c r="R37" s="2">
        <v>10942</v>
      </c>
      <c r="S37" s="2">
        <v>31376</v>
      </c>
    </row>
    <row r="38" spans="1:19" x14ac:dyDescent="0.25">
      <c r="A38" s="1" t="s">
        <v>209</v>
      </c>
      <c r="B38" s="1" t="s">
        <v>22</v>
      </c>
      <c r="C38" s="2">
        <v>26891</v>
      </c>
      <c r="D38" s="2">
        <v>7720</v>
      </c>
      <c r="E38" s="33">
        <v>0.28708489829310924</v>
      </c>
      <c r="F38" s="2">
        <v>3572</v>
      </c>
      <c r="G38" s="2">
        <v>1770</v>
      </c>
      <c r="H38" s="35">
        <v>0.49552071668533032</v>
      </c>
      <c r="I38" s="2">
        <v>60470</v>
      </c>
      <c r="J38" s="2">
        <v>21008</v>
      </c>
      <c r="K38" s="44">
        <v>0.3474119398048619</v>
      </c>
      <c r="L38" s="2">
        <v>90933</v>
      </c>
      <c r="M38" s="2">
        <v>30498</v>
      </c>
      <c r="N38" s="32">
        <v>0.33538979248457657</v>
      </c>
      <c r="P38" s="1" t="s">
        <v>22</v>
      </c>
      <c r="Q38" s="2">
        <v>30498</v>
      </c>
      <c r="R38" s="2">
        <v>13983</v>
      </c>
      <c r="S38" s="2">
        <v>44481</v>
      </c>
    </row>
    <row r="39" spans="1:19" x14ac:dyDescent="0.25">
      <c r="A39" s="1" t="s">
        <v>212</v>
      </c>
      <c r="B39" s="1" t="s">
        <v>43</v>
      </c>
      <c r="C39" s="2">
        <v>2489</v>
      </c>
      <c r="D39" s="2">
        <v>1161</v>
      </c>
      <c r="E39" s="33">
        <v>0.46645239051828041</v>
      </c>
      <c r="F39" s="2">
        <v>315</v>
      </c>
      <c r="G39" s="2">
        <v>191</v>
      </c>
      <c r="H39" s="35">
        <v>0.6063492063492063</v>
      </c>
      <c r="I39" s="2">
        <v>7979</v>
      </c>
      <c r="J39" s="2">
        <v>3778</v>
      </c>
      <c r="K39" s="44">
        <v>0.4734929189121444</v>
      </c>
      <c r="L39" s="2">
        <v>10783</v>
      </c>
      <c r="M39" s="2">
        <v>5130</v>
      </c>
      <c r="N39" s="32">
        <v>0.47574886395251786</v>
      </c>
      <c r="P39" s="1" t="s">
        <v>43</v>
      </c>
      <c r="Q39" s="2">
        <v>5130</v>
      </c>
      <c r="R39" s="2">
        <v>2003</v>
      </c>
      <c r="S39" s="2">
        <v>7133</v>
      </c>
    </row>
    <row r="40" spans="1:19" x14ac:dyDescent="0.25">
      <c r="A40" s="1" t="s">
        <v>211</v>
      </c>
      <c r="B40" s="1" t="s">
        <v>27</v>
      </c>
      <c r="C40" s="2">
        <v>8505</v>
      </c>
      <c r="D40" s="2">
        <v>2590</v>
      </c>
      <c r="E40" s="33">
        <v>0.30452674897119342</v>
      </c>
      <c r="F40" s="2">
        <v>1127</v>
      </c>
      <c r="G40" s="2">
        <v>571</v>
      </c>
      <c r="H40" s="35">
        <v>0.50665483584738247</v>
      </c>
      <c r="I40" s="2">
        <v>24033</v>
      </c>
      <c r="J40" s="2">
        <v>9131</v>
      </c>
      <c r="K40" s="44">
        <v>0.37993592144135147</v>
      </c>
      <c r="L40" s="2">
        <v>33665</v>
      </c>
      <c r="M40" s="2">
        <v>12292</v>
      </c>
      <c r="N40" s="32">
        <v>0.36512698648447944</v>
      </c>
      <c r="P40" s="1" t="s">
        <v>27</v>
      </c>
      <c r="Q40" s="2">
        <v>12292</v>
      </c>
      <c r="R40" s="2">
        <v>8182</v>
      </c>
      <c r="S40" s="2">
        <v>20474</v>
      </c>
    </row>
    <row r="41" spans="1:19" x14ac:dyDescent="0.25">
      <c r="A41" s="1" t="s">
        <v>210</v>
      </c>
      <c r="B41" s="1" t="s">
        <v>46</v>
      </c>
      <c r="C41" s="2">
        <v>2118</v>
      </c>
      <c r="D41" s="2">
        <v>1451</v>
      </c>
      <c r="E41" s="33">
        <v>0.68508026440037773</v>
      </c>
      <c r="F41" s="2">
        <v>268</v>
      </c>
      <c r="G41" s="2">
        <v>283</v>
      </c>
      <c r="H41" s="35">
        <v>1.0559701492537314</v>
      </c>
      <c r="I41" s="2">
        <v>5008</v>
      </c>
      <c r="J41" s="2">
        <v>2154</v>
      </c>
      <c r="K41" s="44">
        <v>0.430111821086262</v>
      </c>
      <c r="L41" s="2">
        <v>7394</v>
      </c>
      <c r="M41" s="2">
        <v>3888</v>
      </c>
      <c r="N41" s="32">
        <v>0.52583175547741412</v>
      </c>
      <c r="P41" s="1" t="s">
        <v>46</v>
      </c>
      <c r="Q41" s="2">
        <v>3888</v>
      </c>
      <c r="R41" s="2">
        <v>2629</v>
      </c>
      <c r="S41" s="2">
        <v>6517</v>
      </c>
    </row>
    <row r="42" spans="1:19" x14ac:dyDescent="0.25">
      <c r="A42" s="1" t="s">
        <v>209</v>
      </c>
      <c r="B42" s="1" t="s">
        <v>34</v>
      </c>
      <c r="C42" s="2">
        <v>884</v>
      </c>
      <c r="D42" s="2">
        <v>474</v>
      </c>
      <c r="E42" s="33">
        <v>0.53619909502262442</v>
      </c>
      <c r="F42" s="2">
        <v>131</v>
      </c>
      <c r="G42" s="2">
        <v>81</v>
      </c>
      <c r="H42" s="35">
        <v>0.61832061068702293</v>
      </c>
      <c r="I42" s="2">
        <v>2304</v>
      </c>
      <c r="J42" s="2">
        <v>1181</v>
      </c>
      <c r="K42" s="44">
        <v>0.51258680555555558</v>
      </c>
      <c r="L42" s="2">
        <v>3319</v>
      </c>
      <c r="M42" s="2">
        <v>1736</v>
      </c>
      <c r="N42" s="32">
        <v>0.52304911117806563</v>
      </c>
      <c r="P42" s="1" t="s">
        <v>34</v>
      </c>
      <c r="Q42" s="2">
        <v>1736</v>
      </c>
      <c r="R42" s="2">
        <v>700</v>
      </c>
      <c r="S42" s="2">
        <v>2436</v>
      </c>
    </row>
    <row r="43" spans="1:19" x14ac:dyDescent="0.25">
      <c r="A43" s="1" t="s">
        <v>212</v>
      </c>
      <c r="B43" s="1" t="s">
        <v>69</v>
      </c>
      <c r="C43" s="2">
        <v>380</v>
      </c>
      <c r="D43" s="2">
        <v>191</v>
      </c>
      <c r="E43" s="33">
        <v>0.50263157894736843</v>
      </c>
      <c r="F43" s="2">
        <v>44</v>
      </c>
      <c r="G43" s="2">
        <v>28</v>
      </c>
      <c r="H43" s="35">
        <v>0.63636363636363635</v>
      </c>
      <c r="I43" s="2">
        <v>949</v>
      </c>
      <c r="J43" s="2">
        <v>479</v>
      </c>
      <c r="K43" s="44">
        <v>0.50474183350895685</v>
      </c>
      <c r="L43" s="2">
        <v>1373</v>
      </c>
      <c r="M43" s="2">
        <v>698</v>
      </c>
      <c r="N43" s="32">
        <v>0.50837581937363441</v>
      </c>
      <c r="P43" s="1" t="s">
        <v>69</v>
      </c>
      <c r="Q43" s="2">
        <v>698</v>
      </c>
      <c r="R43" s="2">
        <v>447</v>
      </c>
      <c r="S43" s="2">
        <v>1145</v>
      </c>
    </row>
    <row r="44" spans="1:19" x14ac:dyDescent="0.25">
      <c r="A44" s="1" t="s">
        <v>209</v>
      </c>
      <c r="B44" s="1" t="s">
        <v>23</v>
      </c>
      <c r="C44" s="2">
        <v>2398</v>
      </c>
      <c r="D44" s="2">
        <v>1169</v>
      </c>
      <c r="E44" s="33">
        <v>0.48748957464553794</v>
      </c>
      <c r="F44" s="2">
        <v>321</v>
      </c>
      <c r="G44" s="2">
        <v>234</v>
      </c>
      <c r="H44" s="35">
        <v>0.7289719626168224</v>
      </c>
      <c r="I44" s="2">
        <v>7257</v>
      </c>
      <c r="J44" s="2">
        <v>3823</v>
      </c>
      <c r="K44" s="44">
        <v>0.52680170869505305</v>
      </c>
      <c r="L44" s="2">
        <v>9976</v>
      </c>
      <c r="M44" s="2">
        <v>5226</v>
      </c>
      <c r="N44" s="32">
        <v>0.52385725741780276</v>
      </c>
      <c r="P44" s="1" t="s">
        <v>23</v>
      </c>
      <c r="Q44" s="2">
        <v>5226</v>
      </c>
      <c r="R44" s="2">
        <v>2075</v>
      </c>
      <c r="S44" s="2">
        <v>7301</v>
      </c>
    </row>
    <row r="45" spans="1:19" x14ac:dyDescent="0.25">
      <c r="A45" s="1" t="s">
        <v>212</v>
      </c>
      <c r="B45" s="1" t="s">
        <v>41</v>
      </c>
      <c r="C45" s="2">
        <v>469</v>
      </c>
      <c r="D45" s="2">
        <v>209</v>
      </c>
      <c r="E45" s="33">
        <v>0.44562899786780386</v>
      </c>
      <c r="F45" s="2">
        <v>71</v>
      </c>
      <c r="G45" s="2">
        <v>38</v>
      </c>
      <c r="H45" s="35">
        <v>0.53521126760563376</v>
      </c>
      <c r="I45" s="2">
        <v>1254</v>
      </c>
      <c r="J45" s="2">
        <v>572</v>
      </c>
      <c r="K45" s="44">
        <v>0.45614035087719296</v>
      </c>
      <c r="L45" s="2">
        <v>1794</v>
      </c>
      <c r="M45" s="2">
        <v>819</v>
      </c>
      <c r="N45" s="32">
        <v>0.45652173913043476</v>
      </c>
      <c r="P45" s="1" t="s">
        <v>41</v>
      </c>
      <c r="Q45" s="2">
        <v>819</v>
      </c>
      <c r="R45" s="2">
        <v>405</v>
      </c>
      <c r="S45" s="2">
        <v>1224</v>
      </c>
    </row>
    <row r="46" spans="1:19" x14ac:dyDescent="0.25">
      <c r="A46" s="1" t="s">
        <v>210</v>
      </c>
      <c r="B46" s="1" t="s">
        <v>79</v>
      </c>
      <c r="C46" s="2">
        <v>1509</v>
      </c>
      <c r="D46" s="2">
        <v>512</v>
      </c>
      <c r="E46" s="33">
        <v>0.33929754804506296</v>
      </c>
      <c r="F46" s="2">
        <v>197</v>
      </c>
      <c r="G46" s="2">
        <v>126</v>
      </c>
      <c r="H46" s="35">
        <v>0.63959390862944165</v>
      </c>
      <c r="I46" s="2">
        <v>4618</v>
      </c>
      <c r="J46" s="2">
        <v>1699</v>
      </c>
      <c r="K46" s="44">
        <v>0.36790818536162839</v>
      </c>
      <c r="L46" s="2">
        <v>6324</v>
      </c>
      <c r="M46" s="2">
        <v>2337</v>
      </c>
      <c r="N46" s="32">
        <v>0.36954459203036055</v>
      </c>
      <c r="P46" s="1" t="s">
        <v>79</v>
      </c>
      <c r="Q46" s="2">
        <v>2337</v>
      </c>
      <c r="R46" s="2">
        <v>1152</v>
      </c>
      <c r="S46" s="2">
        <v>3489</v>
      </c>
    </row>
    <row r="47" spans="1:19" x14ac:dyDescent="0.25">
      <c r="A47" s="1" t="s">
        <v>209</v>
      </c>
      <c r="B47" s="1" t="s">
        <v>47</v>
      </c>
      <c r="C47" s="2">
        <v>1250</v>
      </c>
      <c r="D47" s="2">
        <v>627</v>
      </c>
      <c r="E47" s="33">
        <v>0.50160000000000005</v>
      </c>
      <c r="F47" s="2">
        <v>168</v>
      </c>
      <c r="G47" s="2">
        <v>105</v>
      </c>
      <c r="H47" s="35">
        <v>0.625</v>
      </c>
      <c r="I47" s="2">
        <v>3775</v>
      </c>
      <c r="J47" s="2">
        <v>2050</v>
      </c>
      <c r="K47" s="44">
        <v>0.54304635761589404</v>
      </c>
      <c r="L47" s="2">
        <v>5193</v>
      </c>
      <c r="M47" s="2">
        <v>2782</v>
      </c>
      <c r="N47" s="32">
        <v>0.53572116310417872</v>
      </c>
      <c r="P47" s="1" t="s">
        <v>47</v>
      </c>
      <c r="Q47" s="2">
        <v>2782</v>
      </c>
      <c r="R47" s="2">
        <v>892</v>
      </c>
      <c r="S47" s="2">
        <v>3674</v>
      </c>
    </row>
    <row r="48" spans="1:19" x14ac:dyDescent="0.25">
      <c r="A48" s="1" t="s">
        <v>211</v>
      </c>
      <c r="B48" s="1" t="s">
        <v>76</v>
      </c>
      <c r="C48" s="2">
        <v>761</v>
      </c>
      <c r="D48" s="2">
        <v>430</v>
      </c>
      <c r="E48" s="33">
        <v>0.56504599211563733</v>
      </c>
      <c r="F48" s="2">
        <v>88</v>
      </c>
      <c r="G48" s="2">
        <v>91</v>
      </c>
      <c r="H48" s="35">
        <v>1.0340909090909092</v>
      </c>
      <c r="I48" s="2">
        <v>2173</v>
      </c>
      <c r="J48" s="2">
        <v>1100</v>
      </c>
      <c r="K48" s="44">
        <v>0.50621260929590428</v>
      </c>
      <c r="L48" s="2">
        <v>3022</v>
      </c>
      <c r="M48" s="2">
        <v>1621</v>
      </c>
      <c r="N48" s="32">
        <v>0.53639973527465257</v>
      </c>
      <c r="P48" s="1" t="s">
        <v>76</v>
      </c>
      <c r="Q48" s="2">
        <v>1621</v>
      </c>
      <c r="R48" s="2">
        <v>703</v>
      </c>
      <c r="S48" s="2">
        <v>2324</v>
      </c>
    </row>
    <row r="49" spans="1:19" x14ac:dyDescent="0.25">
      <c r="A49" s="1" t="s">
        <v>212</v>
      </c>
      <c r="B49" s="1" t="s">
        <v>74</v>
      </c>
      <c r="C49" s="2">
        <v>2307</v>
      </c>
      <c r="D49" s="2">
        <v>1001</v>
      </c>
      <c r="E49" s="33">
        <v>0.43389683571738186</v>
      </c>
      <c r="F49" s="2">
        <v>300</v>
      </c>
      <c r="G49" s="2">
        <v>151</v>
      </c>
      <c r="H49" s="35">
        <v>0.5033333333333333</v>
      </c>
      <c r="I49" s="2">
        <v>6011</v>
      </c>
      <c r="J49" s="2">
        <v>2360</v>
      </c>
      <c r="K49" s="44">
        <v>0.39261354183996006</v>
      </c>
      <c r="L49" s="2">
        <v>8618</v>
      </c>
      <c r="M49" s="2">
        <v>3512</v>
      </c>
      <c r="N49" s="32">
        <v>0.40751914597354377</v>
      </c>
      <c r="P49" s="1" t="s">
        <v>74</v>
      </c>
      <c r="Q49" s="2">
        <v>3512</v>
      </c>
      <c r="R49" s="2">
        <v>1574</v>
      </c>
      <c r="S49" s="2">
        <v>5086</v>
      </c>
    </row>
    <row r="50" spans="1:19" x14ac:dyDescent="0.25">
      <c r="A50" s="1" t="s">
        <v>209</v>
      </c>
      <c r="B50" s="1" t="s">
        <v>14</v>
      </c>
      <c r="C50" s="2">
        <v>9205</v>
      </c>
      <c r="D50" s="2">
        <v>2496</v>
      </c>
      <c r="E50" s="33">
        <v>0.27115697990222704</v>
      </c>
      <c r="F50" s="2">
        <v>1283</v>
      </c>
      <c r="G50" s="2">
        <v>606</v>
      </c>
      <c r="H50" s="35">
        <v>0.47233047544816836</v>
      </c>
      <c r="I50" s="2">
        <v>24856</v>
      </c>
      <c r="J50" s="2">
        <v>8495</v>
      </c>
      <c r="K50" s="44">
        <v>0.34176858706147412</v>
      </c>
      <c r="L50" s="2">
        <v>35344</v>
      </c>
      <c r="M50" s="2">
        <v>11597</v>
      </c>
      <c r="N50" s="32">
        <v>0.3281179266636487</v>
      </c>
      <c r="P50" s="1" t="s">
        <v>14</v>
      </c>
      <c r="Q50" s="2">
        <v>11597</v>
      </c>
      <c r="R50" s="2">
        <v>4497</v>
      </c>
      <c r="S50" s="2">
        <v>16094</v>
      </c>
    </row>
    <row r="51" spans="1:19" x14ac:dyDescent="0.25">
      <c r="A51" s="1" t="s">
        <v>209</v>
      </c>
      <c r="B51" s="1" t="s">
        <v>33</v>
      </c>
      <c r="C51" s="2">
        <v>2130</v>
      </c>
      <c r="D51" s="2">
        <v>1136</v>
      </c>
      <c r="E51" s="33">
        <v>0.53333333333333333</v>
      </c>
      <c r="F51" s="2">
        <v>285</v>
      </c>
      <c r="G51" s="2">
        <v>233</v>
      </c>
      <c r="H51" s="35">
        <v>0.81754385964912279</v>
      </c>
      <c r="I51" s="2">
        <v>4228</v>
      </c>
      <c r="J51" s="2">
        <v>1828</v>
      </c>
      <c r="K51" s="44">
        <v>0.4323557237464522</v>
      </c>
      <c r="L51" s="2">
        <v>6643</v>
      </c>
      <c r="M51" s="2">
        <v>3197</v>
      </c>
      <c r="N51" s="32">
        <v>0.48125846755983742</v>
      </c>
      <c r="P51" s="1" t="s">
        <v>33</v>
      </c>
      <c r="Q51" s="2">
        <v>3197</v>
      </c>
      <c r="R51" s="2">
        <v>1140</v>
      </c>
      <c r="S51" s="2">
        <v>4337</v>
      </c>
    </row>
    <row r="52" spans="1:19" x14ac:dyDescent="0.25">
      <c r="A52" s="1" t="s">
        <v>209</v>
      </c>
      <c r="B52" s="1" t="s">
        <v>5</v>
      </c>
      <c r="C52" s="2">
        <v>860</v>
      </c>
      <c r="D52" s="2">
        <v>348</v>
      </c>
      <c r="E52" s="33">
        <v>0.40465116279069768</v>
      </c>
      <c r="F52" s="2">
        <v>118</v>
      </c>
      <c r="G52" s="2">
        <v>56</v>
      </c>
      <c r="H52" s="35">
        <v>0.47457627118644069</v>
      </c>
      <c r="I52" s="2">
        <v>2327</v>
      </c>
      <c r="J52" s="2">
        <v>1176</v>
      </c>
      <c r="K52" s="44">
        <v>0.50537172324881818</v>
      </c>
      <c r="L52" s="2">
        <v>3305</v>
      </c>
      <c r="M52" s="2">
        <v>1580</v>
      </c>
      <c r="N52" s="32">
        <v>0.47806354009077157</v>
      </c>
      <c r="P52" s="1" t="s">
        <v>5</v>
      </c>
      <c r="Q52" s="2">
        <v>1580</v>
      </c>
      <c r="R52" s="2">
        <v>835</v>
      </c>
      <c r="S52" s="2">
        <v>2415</v>
      </c>
    </row>
    <row r="53" spans="1:19" x14ac:dyDescent="0.25">
      <c r="A53" s="1" t="s">
        <v>212</v>
      </c>
      <c r="B53" s="1" t="s">
        <v>66</v>
      </c>
      <c r="C53" s="2">
        <v>833</v>
      </c>
      <c r="D53" s="2">
        <v>367</v>
      </c>
      <c r="E53" s="33">
        <v>0.44057623049219685</v>
      </c>
      <c r="F53" s="2">
        <v>112</v>
      </c>
      <c r="G53" s="2">
        <v>64</v>
      </c>
      <c r="H53" s="35">
        <v>0.5714285714285714</v>
      </c>
      <c r="I53" s="2">
        <v>1535</v>
      </c>
      <c r="J53" s="2">
        <v>634</v>
      </c>
      <c r="K53" s="44">
        <v>0.41302931596091202</v>
      </c>
      <c r="L53" s="2">
        <v>2480</v>
      </c>
      <c r="M53" s="2">
        <v>1065</v>
      </c>
      <c r="N53" s="32">
        <v>0.42943548387096775</v>
      </c>
      <c r="P53" s="1" t="s">
        <v>66</v>
      </c>
      <c r="Q53" s="2">
        <v>1065</v>
      </c>
      <c r="R53" s="2">
        <v>521</v>
      </c>
      <c r="S53" s="2">
        <v>1586</v>
      </c>
    </row>
    <row r="54" spans="1:19" x14ac:dyDescent="0.25">
      <c r="A54" s="1" t="s">
        <v>212</v>
      </c>
      <c r="B54" s="1" t="s">
        <v>37</v>
      </c>
      <c r="C54" s="2">
        <v>713</v>
      </c>
      <c r="D54" s="2">
        <v>395</v>
      </c>
      <c r="E54" s="33">
        <v>0.5539971949509116</v>
      </c>
      <c r="F54" s="2">
        <v>91</v>
      </c>
      <c r="G54" s="2">
        <v>69</v>
      </c>
      <c r="H54" s="35">
        <v>0.75824175824175821</v>
      </c>
      <c r="I54" s="2">
        <v>2817</v>
      </c>
      <c r="J54" s="2">
        <v>1523</v>
      </c>
      <c r="K54" s="44">
        <v>0.54064607738729142</v>
      </c>
      <c r="L54" s="2">
        <v>3621</v>
      </c>
      <c r="M54" s="2">
        <v>1987</v>
      </c>
      <c r="N54" s="32">
        <v>0.54874344103838724</v>
      </c>
      <c r="P54" s="1" t="s">
        <v>37</v>
      </c>
      <c r="Q54" s="2">
        <v>1987</v>
      </c>
      <c r="R54" s="2">
        <v>879</v>
      </c>
      <c r="S54" s="2">
        <v>2866</v>
      </c>
    </row>
    <row r="55" spans="1:19" x14ac:dyDescent="0.25">
      <c r="A55" s="1" t="s">
        <v>212</v>
      </c>
      <c r="B55" s="1" t="s">
        <v>62</v>
      </c>
      <c r="C55" s="2">
        <v>1133</v>
      </c>
      <c r="D55" s="2">
        <v>701</v>
      </c>
      <c r="E55" s="33">
        <v>0.61871138570167694</v>
      </c>
      <c r="F55" s="2">
        <v>136</v>
      </c>
      <c r="G55" s="2">
        <v>117</v>
      </c>
      <c r="H55" s="35">
        <v>0.86029411764705888</v>
      </c>
      <c r="I55" s="2">
        <v>2197</v>
      </c>
      <c r="J55" s="2">
        <v>1008</v>
      </c>
      <c r="K55" s="44">
        <v>0.45880746472462447</v>
      </c>
      <c r="L55" s="2">
        <v>3466</v>
      </c>
      <c r="M55" s="2">
        <v>1826</v>
      </c>
      <c r="N55" s="32">
        <v>0.52683208309290253</v>
      </c>
      <c r="P55" s="1" t="s">
        <v>62</v>
      </c>
      <c r="Q55" s="2">
        <v>1826</v>
      </c>
      <c r="R55" s="2">
        <v>1044</v>
      </c>
      <c r="S55" s="2">
        <v>2870</v>
      </c>
    </row>
    <row r="56" spans="1:19" x14ac:dyDescent="0.25">
      <c r="A56" s="1" t="s">
        <v>209</v>
      </c>
      <c r="B56" s="1" t="s">
        <v>17</v>
      </c>
      <c r="C56" s="2">
        <v>787</v>
      </c>
      <c r="D56" s="2">
        <v>525</v>
      </c>
      <c r="E56" s="33">
        <v>0.66709021601016516</v>
      </c>
      <c r="F56" s="2">
        <v>101</v>
      </c>
      <c r="G56" s="2">
        <v>60</v>
      </c>
      <c r="H56" s="35">
        <v>0.59405940594059403</v>
      </c>
      <c r="I56" s="2">
        <v>3431</v>
      </c>
      <c r="J56" s="2">
        <v>1971</v>
      </c>
      <c r="K56" s="44">
        <v>0.57446808510638303</v>
      </c>
      <c r="L56" s="2">
        <v>4319</v>
      </c>
      <c r="M56" s="2">
        <v>2556</v>
      </c>
      <c r="N56" s="32">
        <v>0.59180365825422554</v>
      </c>
      <c r="P56" s="1" t="s">
        <v>17</v>
      </c>
      <c r="Q56" s="2">
        <v>2556</v>
      </c>
      <c r="R56" s="2">
        <v>905</v>
      </c>
      <c r="S56" s="2">
        <v>3461</v>
      </c>
    </row>
    <row r="57" spans="1:19" x14ac:dyDescent="0.25">
      <c r="A57" s="1" t="s">
        <v>212</v>
      </c>
      <c r="B57" s="1" t="s">
        <v>58</v>
      </c>
      <c r="C57" s="2">
        <v>3148</v>
      </c>
      <c r="D57" s="2">
        <v>1057</v>
      </c>
      <c r="E57" s="33">
        <v>0.33576874205844981</v>
      </c>
      <c r="F57" s="2">
        <v>383</v>
      </c>
      <c r="G57" s="2">
        <v>216</v>
      </c>
      <c r="H57" s="35">
        <v>0.56396866840731075</v>
      </c>
      <c r="I57" s="2">
        <v>7501</v>
      </c>
      <c r="J57" s="2">
        <v>2670</v>
      </c>
      <c r="K57" s="44">
        <v>0.35595253966137846</v>
      </c>
      <c r="L57" s="2">
        <v>11032</v>
      </c>
      <c r="M57" s="2">
        <v>3943</v>
      </c>
      <c r="N57" s="32">
        <v>0.3574147933284989</v>
      </c>
      <c r="P57" s="1" t="s">
        <v>58</v>
      </c>
      <c r="Q57" s="2">
        <v>3943</v>
      </c>
      <c r="R57" s="2">
        <v>1883</v>
      </c>
      <c r="S57" s="2">
        <v>5826</v>
      </c>
    </row>
    <row r="58" spans="1:19" x14ac:dyDescent="0.25">
      <c r="A58" s="1" t="s">
        <v>209</v>
      </c>
      <c r="B58" s="1" t="s">
        <v>77</v>
      </c>
      <c r="C58" s="2">
        <v>681</v>
      </c>
      <c r="D58" s="2">
        <v>415</v>
      </c>
      <c r="E58" s="33">
        <v>0.60939794419970628</v>
      </c>
      <c r="F58" s="2">
        <v>102</v>
      </c>
      <c r="G58" s="2">
        <v>64</v>
      </c>
      <c r="H58" s="35">
        <v>0.62745098039215685</v>
      </c>
      <c r="I58" s="2">
        <v>2573</v>
      </c>
      <c r="J58" s="2">
        <v>1324</v>
      </c>
      <c r="K58" s="44">
        <v>0.51457442673921494</v>
      </c>
      <c r="L58" s="2">
        <v>3356</v>
      </c>
      <c r="M58" s="2">
        <v>1803</v>
      </c>
      <c r="N58" s="32">
        <v>0.53724672228843862</v>
      </c>
      <c r="P58" s="1" t="s">
        <v>77</v>
      </c>
      <c r="Q58" s="2">
        <v>1803</v>
      </c>
      <c r="R58" s="2">
        <v>626</v>
      </c>
      <c r="S58" s="2">
        <v>2429</v>
      </c>
    </row>
    <row r="59" spans="1:19" x14ac:dyDescent="0.25">
      <c r="A59" s="1" t="s">
        <v>212</v>
      </c>
      <c r="B59" s="1" t="s">
        <v>35</v>
      </c>
      <c r="C59" s="2">
        <v>2401</v>
      </c>
      <c r="D59" s="2">
        <v>927</v>
      </c>
      <c r="E59" s="33">
        <v>0.38608912952936275</v>
      </c>
      <c r="F59" s="2">
        <v>321</v>
      </c>
      <c r="G59" s="2">
        <v>180</v>
      </c>
      <c r="H59" s="35">
        <v>0.56074766355140182</v>
      </c>
      <c r="I59" s="2">
        <v>4903</v>
      </c>
      <c r="J59" s="2">
        <v>1776</v>
      </c>
      <c r="K59" s="44">
        <v>0.36222720783193962</v>
      </c>
      <c r="L59" s="2">
        <v>7625</v>
      </c>
      <c r="M59" s="2">
        <v>2883</v>
      </c>
      <c r="N59" s="32">
        <v>0.37809836065573771</v>
      </c>
      <c r="P59" s="1" t="s">
        <v>35</v>
      </c>
      <c r="Q59" s="2">
        <v>2883</v>
      </c>
      <c r="R59" s="2">
        <v>1448</v>
      </c>
      <c r="S59" s="2">
        <v>4331</v>
      </c>
    </row>
    <row r="60" spans="1:19" x14ac:dyDescent="0.25">
      <c r="A60" s="1" t="s">
        <v>210</v>
      </c>
      <c r="B60" s="1" t="s">
        <v>54</v>
      </c>
      <c r="C60" s="2">
        <v>2641</v>
      </c>
      <c r="D60" s="2">
        <v>1148</v>
      </c>
      <c r="E60" s="33">
        <v>0.43468383188186294</v>
      </c>
      <c r="F60" s="2">
        <v>347</v>
      </c>
      <c r="G60" s="2">
        <v>206</v>
      </c>
      <c r="H60" s="35">
        <v>0.59365994236311237</v>
      </c>
      <c r="I60" s="2">
        <v>4230</v>
      </c>
      <c r="J60" s="2">
        <v>2131</v>
      </c>
      <c r="K60" s="44">
        <v>0.50378250591016549</v>
      </c>
      <c r="L60" s="2">
        <v>7218</v>
      </c>
      <c r="M60" s="2">
        <v>3485</v>
      </c>
      <c r="N60" s="32">
        <v>0.48282072596287062</v>
      </c>
      <c r="P60" s="1" t="s">
        <v>54</v>
      </c>
      <c r="Q60" s="2">
        <v>3485</v>
      </c>
      <c r="R60" s="2">
        <v>1591</v>
      </c>
      <c r="S60" s="2">
        <v>5076</v>
      </c>
    </row>
    <row r="61" spans="1:19" x14ac:dyDescent="0.25">
      <c r="A61" s="1" t="s">
        <v>212</v>
      </c>
      <c r="B61" s="1" t="s">
        <v>11</v>
      </c>
      <c r="C61" s="2">
        <v>814</v>
      </c>
      <c r="D61" s="2">
        <v>389</v>
      </c>
      <c r="E61" s="33">
        <v>0.47788697788697787</v>
      </c>
      <c r="F61" s="2">
        <v>102</v>
      </c>
      <c r="G61" s="2">
        <v>48</v>
      </c>
      <c r="H61" s="35">
        <v>0.47058823529411764</v>
      </c>
      <c r="I61" s="2">
        <v>2552</v>
      </c>
      <c r="J61" s="2">
        <v>1244</v>
      </c>
      <c r="K61" s="44">
        <v>0.48746081504702193</v>
      </c>
      <c r="L61" s="2">
        <v>3468</v>
      </c>
      <c r="M61" s="2">
        <v>1681</v>
      </c>
      <c r="N61" s="32">
        <v>0.48471741637831606</v>
      </c>
      <c r="P61" s="1" t="s">
        <v>11</v>
      </c>
      <c r="Q61" s="2">
        <v>1681</v>
      </c>
      <c r="R61" s="2">
        <v>834</v>
      </c>
      <c r="S61" s="2">
        <v>2515</v>
      </c>
    </row>
    <row r="62" spans="1:19" x14ac:dyDescent="0.25">
      <c r="A62" s="1" t="s">
        <v>209</v>
      </c>
      <c r="B62" s="1" t="s">
        <v>20</v>
      </c>
      <c r="C62" s="2">
        <v>851</v>
      </c>
      <c r="D62" s="2">
        <v>436</v>
      </c>
      <c r="E62" s="33">
        <v>0.51233842538190366</v>
      </c>
      <c r="F62" s="2">
        <v>119</v>
      </c>
      <c r="G62" s="2">
        <v>58</v>
      </c>
      <c r="H62" s="35">
        <v>0.48739495798319327</v>
      </c>
      <c r="I62" s="2">
        <v>3246</v>
      </c>
      <c r="J62" s="2">
        <v>1913</v>
      </c>
      <c r="K62" s="44">
        <v>0.58934072704867524</v>
      </c>
      <c r="L62" s="2">
        <v>4216</v>
      </c>
      <c r="M62" s="2">
        <v>2407</v>
      </c>
      <c r="N62" s="32">
        <v>0.5709203036053131</v>
      </c>
      <c r="P62" s="1" t="s">
        <v>20</v>
      </c>
      <c r="Q62" s="2">
        <v>2407</v>
      </c>
      <c r="R62" s="2">
        <v>865</v>
      </c>
      <c r="S62" s="2">
        <v>3272</v>
      </c>
    </row>
    <row r="63" spans="1:19" x14ac:dyDescent="0.25">
      <c r="A63" s="1" t="s">
        <v>209</v>
      </c>
      <c r="B63" s="1" t="s">
        <v>80</v>
      </c>
      <c r="C63" s="2">
        <v>609</v>
      </c>
      <c r="D63" s="2">
        <v>383</v>
      </c>
      <c r="E63" s="33">
        <v>0.62889983579638753</v>
      </c>
      <c r="F63" s="2">
        <v>73</v>
      </c>
      <c r="G63" s="2">
        <v>48</v>
      </c>
      <c r="H63" s="35">
        <v>0.65753424657534243</v>
      </c>
      <c r="I63" s="2">
        <v>2705</v>
      </c>
      <c r="J63" s="2">
        <v>1408</v>
      </c>
      <c r="K63" s="44">
        <v>0.52051756007393712</v>
      </c>
      <c r="L63" s="2">
        <v>3387</v>
      </c>
      <c r="M63" s="2">
        <v>1839</v>
      </c>
      <c r="N63" s="32">
        <v>0.54295837023914972</v>
      </c>
      <c r="P63" s="1" t="s">
        <v>80</v>
      </c>
      <c r="Q63" s="2">
        <v>1839</v>
      </c>
      <c r="R63" s="2">
        <v>651</v>
      </c>
      <c r="S63" s="2">
        <v>2490</v>
      </c>
    </row>
    <row r="64" spans="1:19" x14ac:dyDescent="0.25">
      <c r="A64" s="1" t="s">
        <v>211</v>
      </c>
      <c r="B64" s="1" t="s">
        <v>4</v>
      </c>
      <c r="C64" s="2">
        <v>14484</v>
      </c>
      <c r="D64" s="2">
        <v>4655</v>
      </c>
      <c r="E64" s="33">
        <v>0.32138911902789286</v>
      </c>
      <c r="F64" s="2">
        <v>1971</v>
      </c>
      <c r="G64" s="2">
        <v>1035</v>
      </c>
      <c r="H64" s="35">
        <v>0.52511415525114158</v>
      </c>
      <c r="I64" s="2">
        <v>24481</v>
      </c>
      <c r="J64" s="2">
        <v>10653</v>
      </c>
      <c r="K64" s="44">
        <v>0.43515379273722476</v>
      </c>
      <c r="L64" s="2">
        <v>40936</v>
      </c>
      <c r="M64" s="2">
        <v>16343</v>
      </c>
      <c r="N64" s="32">
        <v>0.39923294899355088</v>
      </c>
      <c r="P64" s="1" t="s">
        <v>4</v>
      </c>
      <c r="Q64" s="2">
        <v>16343</v>
      </c>
      <c r="R64" s="2">
        <v>9384</v>
      </c>
      <c r="S64" s="2">
        <v>25727</v>
      </c>
    </row>
    <row r="65" spans="1:19" x14ac:dyDescent="0.25">
      <c r="A65" s="1" t="s">
        <v>211</v>
      </c>
      <c r="B65" s="1" t="s">
        <v>83</v>
      </c>
      <c r="C65" s="2">
        <v>847</v>
      </c>
      <c r="D65" s="2">
        <v>651</v>
      </c>
      <c r="E65" s="33">
        <v>0.76859504132231404</v>
      </c>
      <c r="F65" s="2">
        <v>104</v>
      </c>
      <c r="G65" s="2">
        <v>107</v>
      </c>
      <c r="H65" s="35">
        <v>1.0288461538461537</v>
      </c>
      <c r="I65" s="2">
        <v>2758</v>
      </c>
      <c r="J65" s="2">
        <v>1247</v>
      </c>
      <c r="K65" s="44">
        <v>0.45213923132704859</v>
      </c>
      <c r="L65" s="2">
        <v>3709</v>
      </c>
      <c r="M65" s="2">
        <v>2005</v>
      </c>
      <c r="N65" s="32">
        <v>0.54057697492585599</v>
      </c>
      <c r="P65" s="1" t="s">
        <v>83</v>
      </c>
      <c r="Q65" s="2">
        <v>2005</v>
      </c>
      <c r="R65" s="2">
        <v>862</v>
      </c>
      <c r="S65" s="2">
        <v>2867</v>
      </c>
    </row>
    <row r="66" spans="1:19" x14ac:dyDescent="0.25">
      <c r="A66" s="1" t="s">
        <v>212</v>
      </c>
      <c r="B66" s="1" t="s">
        <v>40</v>
      </c>
      <c r="C66" s="2">
        <v>3228</v>
      </c>
      <c r="D66" s="2">
        <v>933</v>
      </c>
      <c r="E66" s="33">
        <v>0.28903345724907065</v>
      </c>
      <c r="F66" s="2">
        <v>427</v>
      </c>
      <c r="G66" s="2">
        <v>229</v>
      </c>
      <c r="H66" s="35">
        <v>0.53629976580796257</v>
      </c>
      <c r="I66" s="2">
        <v>8601</v>
      </c>
      <c r="J66" s="2">
        <v>3278</v>
      </c>
      <c r="K66" s="44">
        <v>0.3811184745959772</v>
      </c>
      <c r="L66" s="2">
        <v>12256</v>
      </c>
      <c r="M66" s="2">
        <v>4440</v>
      </c>
      <c r="N66" s="32">
        <v>0.3622715404699739</v>
      </c>
      <c r="P66" s="1" t="s">
        <v>40</v>
      </c>
      <c r="Q66" s="2">
        <v>4440</v>
      </c>
      <c r="R66" s="2">
        <v>1747</v>
      </c>
      <c r="S66" s="2">
        <v>6187</v>
      </c>
    </row>
    <row r="67" spans="1:19" x14ac:dyDescent="0.25">
      <c r="A67" s="1" t="s">
        <v>209</v>
      </c>
      <c r="B67" s="1" t="s">
        <v>28</v>
      </c>
      <c r="C67" s="2">
        <v>1299</v>
      </c>
      <c r="D67" s="2">
        <v>583</v>
      </c>
      <c r="E67" s="33">
        <v>0.44880677444187839</v>
      </c>
      <c r="F67" s="2">
        <v>148</v>
      </c>
      <c r="G67" s="2">
        <v>116</v>
      </c>
      <c r="H67" s="35">
        <v>0.78378378378378377</v>
      </c>
      <c r="I67" s="2">
        <v>3141</v>
      </c>
      <c r="J67" s="2">
        <v>1905</v>
      </c>
      <c r="K67" s="44">
        <v>0.606494746895893</v>
      </c>
      <c r="L67" s="2">
        <v>4588</v>
      </c>
      <c r="M67" s="2">
        <v>2604</v>
      </c>
      <c r="N67" s="32">
        <v>0.56756756756756754</v>
      </c>
      <c r="P67" s="1" t="s">
        <v>28</v>
      </c>
      <c r="Q67" s="2">
        <v>2604</v>
      </c>
      <c r="R67" s="2">
        <v>1115</v>
      </c>
      <c r="S67" s="2">
        <v>3719</v>
      </c>
    </row>
    <row r="68" spans="1:19" x14ac:dyDescent="0.25">
      <c r="A68" s="1" t="s">
        <v>211</v>
      </c>
      <c r="B68" s="1" t="s">
        <v>75</v>
      </c>
      <c r="C68" s="2">
        <v>833</v>
      </c>
      <c r="D68" s="2">
        <v>460</v>
      </c>
      <c r="E68" s="33">
        <v>0.55222088835534211</v>
      </c>
      <c r="F68" s="2">
        <v>109</v>
      </c>
      <c r="G68" s="2">
        <v>82</v>
      </c>
      <c r="H68" s="35">
        <v>0.75229357798165142</v>
      </c>
      <c r="I68" s="2">
        <v>2716</v>
      </c>
      <c r="J68" s="2">
        <v>1506</v>
      </c>
      <c r="K68" s="44">
        <v>0.55449189985272462</v>
      </c>
      <c r="L68" s="2">
        <v>3658</v>
      </c>
      <c r="M68" s="2">
        <v>2048</v>
      </c>
      <c r="N68" s="32">
        <v>0.55986878075451063</v>
      </c>
      <c r="P68" s="1" t="s">
        <v>75</v>
      </c>
      <c r="Q68" s="2">
        <v>2048</v>
      </c>
      <c r="R68" s="2">
        <v>885</v>
      </c>
      <c r="S68" s="2">
        <v>2933</v>
      </c>
    </row>
    <row r="69" spans="1:19" x14ac:dyDescent="0.25">
      <c r="A69" s="1" t="s">
        <v>212</v>
      </c>
      <c r="B69" s="1" t="s">
        <v>56</v>
      </c>
      <c r="C69" s="2">
        <v>1506</v>
      </c>
      <c r="D69" s="2">
        <v>690</v>
      </c>
      <c r="E69" s="33">
        <v>0.45816733067729082</v>
      </c>
      <c r="F69" s="2">
        <v>197</v>
      </c>
      <c r="G69" s="2">
        <v>203</v>
      </c>
      <c r="H69" s="35">
        <v>1.0304568527918783</v>
      </c>
      <c r="I69" s="2">
        <v>5514</v>
      </c>
      <c r="J69" s="2">
        <v>2622</v>
      </c>
      <c r="K69" s="44">
        <v>0.47551686615886835</v>
      </c>
      <c r="L69" s="2">
        <v>7217</v>
      </c>
      <c r="M69" s="2">
        <v>3515</v>
      </c>
      <c r="N69" s="32">
        <v>0.48704447831508935</v>
      </c>
      <c r="P69" s="1" t="s">
        <v>56</v>
      </c>
      <c r="Q69" s="2">
        <v>3515</v>
      </c>
      <c r="R69" s="2">
        <v>1480</v>
      </c>
      <c r="S69" s="2">
        <v>4995</v>
      </c>
    </row>
    <row r="70" spans="1:19" x14ac:dyDescent="0.25">
      <c r="A70" s="1" t="s">
        <v>210</v>
      </c>
      <c r="B70" s="1" t="s">
        <v>81</v>
      </c>
      <c r="C70" s="2">
        <v>1425</v>
      </c>
      <c r="D70" s="2">
        <v>820</v>
      </c>
      <c r="E70" s="33">
        <v>0.57543859649122808</v>
      </c>
      <c r="F70" s="2">
        <v>173</v>
      </c>
      <c r="G70" s="2">
        <v>128</v>
      </c>
      <c r="H70" s="35">
        <v>0.73988439306358378</v>
      </c>
      <c r="I70" s="2">
        <v>3533</v>
      </c>
      <c r="J70" s="2">
        <v>1635</v>
      </c>
      <c r="K70" s="44">
        <v>0.46277950750070762</v>
      </c>
      <c r="L70" s="2">
        <v>5131</v>
      </c>
      <c r="M70" s="2">
        <v>2583</v>
      </c>
      <c r="N70" s="32">
        <v>0.50341064120054568</v>
      </c>
      <c r="P70" s="1" t="s">
        <v>81</v>
      </c>
      <c r="Q70" s="2">
        <v>2583</v>
      </c>
      <c r="R70" s="2">
        <v>1723</v>
      </c>
      <c r="S70" s="2">
        <v>4306</v>
      </c>
    </row>
    <row r="71" spans="1:19" x14ac:dyDescent="0.25">
      <c r="A71" s="1" t="s">
        <v>210</v>
      </c>
      <c r="B71" s="1" t="s">
        <v>86</v>
      </c>
      <c r="C71" s="2">
        <v>392</v>
      </c>
      <c r="D71" s="2">
        <v>183</v>
      </c>
      <c r="E71" s="33">
        <v>0.46683673469387754</v>
      </c>
      <c r="F71" s="2">
        <v>53</v>
      </c>
      <c r="G71" s="2">
        <v>35</v>
      </c>
      <c r="H71" s="35">
        <v>0.660377358490566</v>
      </c>
      <c r="I71" s="2">
        <v>1195</v>
      </c>
      <c r="J71" s="2">
        <v>615</v>
      </c>
      <c r="K71" s="44">
        <v>0.5146443514644351</v>
      </c>
      <c r="L71" s="2">
        <v>1640</v>
      </c>
      <c r="M71" s="2">
        <v>833</v>
      </c>
      <c r="N71" s="32">
        <v>0.50792682926829269</v>
      </c>
      <c r="P71" s="1" t="s">
        <v>86</v>
      </c>
      <c r="Q71" s="2">
        <v>833</v>
      </c>
      <c r="R71" s="2">
        <v>362</v>
      </c>
      <c r="S71" s="2">
        <v>1195</v>
      </c>
    </row>
    <row r="72" spans="1:19" x14ac:dyDescent="0.25">
      <c r="A72" s="1" t="s">
        <v>212</v>
      </c>
      <c r="B72" s="1" t="s">
        <v>70</v>
      </c>
      <c r="C72" s="2">
        <v>1315</v>
      </c>
      <c r="D72" s="2">
        <v>810</v>
      </c>
      <c r="E72" s="33">
        <v>0.61596958174904948</v>
      </c>
      <c r="F72" s="2">
        <v>163</v>
      </c>
      <c r="G72" s="2">
        <v>121</v>
      </c>
      <c r="H72" s="35">
        <v>0.74233128834355833</v>
      </c>
      <c r="I72" s="2">
        <v>3557</v>
      </c>
      <c r="J72" s="2">
        <v>2027</v>
      </c>
      <c r="K72" s="44">
        <v>0.56986224346359293</v>
      </c>
      <c r="L72" s="2">
        <v>5035</v>
      </c>
      <c r="M72" s="2">
        <v>2958</v>
      </c>
      <c r="N72" s="32">
        <v>0.58748758689175773</v>
      </c>
      <c r="P72" s="1" t="s">
        <v>70</v>
      </c>
      <c r="Q72" s="2">
        <v>2958</v>
      </c>
      <c r="R72" s="2">
        <v>1311</v>
      </c>
      <c r="S72" s="2">
        <v>4269</v>
      </c>
    </row>
    <row r="73" spans="1:19" x14ac:dyDescent="0.25">
      <c r="A73" s="1" t="s">
        <v>212</v>
      </c>
      <c r="B73" s="1" t="s">
        <v>45</v>
      </c>
      <c r="C73" s="2">
        <v>870</v>
      </c>
      <c r="D73" s="2">
        <v>465</v>
      </c>
      <c r="E73" s="33">
        <v>0.53448275862068961</v>
      </c>
      <c r="F73" s="2">
        <v>109</v>
      </c>
      <c r="G73" s="2">
        <v>53</v>
      </c>
      <c r="H73" s="35">
        <v>0.48623853211009177</v>
      </c>
      <c r="I73" s="2">
        <v>2968</v>
      </c>
      <c r="J73" s="2">
        <v>1696</v>
      </c>
      <c r="K73" s="44">
        <v>0.5714285714285714</v>
      </c>
      <c r="L73" s="2">
        <v>3947</v>
      </c>
      <c r="M73" s="2">
        <v>2214</v>
      </c>
      <c r="N73" s="32">
        <v>0.56093235368634409</v>
      </c>
      <c r="P73" s="1" t="s">
        <v>45</v>
      </c>
      <c r="Q73" s="2">
        <v>2214</v>
      </c>
      <c r="R73" s="2">
        <v>644</v>
      </c>
      <c r="S73" s="2">
        <v>2858</v>
      </c>
    </row>
    <row r="74" spans="1:19" x14ac:dyDescent="0.25">
      <c r="A74" s="1" t="s">
        <v>210</v>
      </c>
      <c r="B74" s="1" t="s">
        <v>51</v>
      </c>
      <c r="C74" s="2">
        <v>3695</v>
      </c>
      <c r="D74" s="2">
        <v>1571</v>
      </c>
      <c r="E74" s="33">
        <v>0.42516914749661705</v>
      </c>
      <c r="F74" s="2">
        <v>494</v>
      </c>
      <c r="G74" s="2">
        <v>325</v>
      </c>
      <c r="H74" s="35">
        <v>0.65789473684210531</v>
      </c>
      <c r="I74" s="2">
        <v>9307</v>
      </c>
      <c r="J74" s="2">
        <v>3976</v>
      </c>
      <c r="K74" s="44">
        <v>0.42720532932201571</v>
      </c>
      <c r="L74" s="2">
        <v>13496</v>
      </c>
      <c r="M74" s="2">
        <v>5872</v>
      </c>
      <c r="N74" s="32">
        <v>0.43509187907528157</v>
      </c>
      <c r="P74" s="1" t="s">
        <v>51</v>
      </c>
      <c r="Q74" s="2">
        <v>5872</v>
      </c>
      <c r="R74" s="2">
        <v>2583</v>
      </c>
      <c r="S74" s="2">
        <v>8455</v>
      </c>
    </row>
    <row r="75" spans="1:19" x14ac:dyDescent="0.25">
      <c r="A75" s="1" t="s">
        <v>211</v>
      </c>
      <c r="B75" s="1" t="s">
        <v>59</v>
      </c>
      <c r="C75" s="2">
        <v>1186</v>
      </c>
      <c r="D75" s="2">
        <v>603</v>
      </c>
      <c r="E75" s="33">
        <v>0.50843170320404718</v>
      </c>
      <c r="F75" s="2">
        <v>150</v>
      </c>
      <c r="G75" s="2">
        <v>106</v>
      </c>
      <c r="H75" s="35">
        <v>0.70666666666666667</v>
      </c>
      <c r="I75" s="2">
        <v>3983</v>
      </c>
      <c r="J75" s="2">
        <v>1745</v>
      </c>
      <c r="K75" s="44">
        <v>0.43811197589756468</v>
      </c>
      <c r="L75" s="2">
        <v>5319</v>
      </c>
      <c r="M75" s="2">
        <v>2454</v>
      </c>
      <c r="N75" s="32">
        <v>0.46136491821771008</v>
      </c>
      <c r="P75" s="1" t="s">
        <v>59</v>
      </c>
      <c r="Q75" s="2">
        <v>2454</v>
      </c>
      <c r="R75" s="2">
        <v>1246</v>
      </c>
      <c r="S75" s="2">
        <v>3700</v>
      </c>
    </row>
    <row r="76" spans="1:19" x14ac:dyDescent="0.25">
      <c r="A76" s="1" t="s">
        <v>210</v>
      </c>
      <c r="B76" s="1" t="s">
        <v>73</v>
      </c>
      <c r="C76" s="2">
        <v>1760</v>
      </c>
      <c r="D76" s="2">
        <v>790</v>
      </c>
      <c r="E76" s="33">
        <v>0.44886363636363635</v>
      </c>
      <c r="F76" s="2">
        <v>246</v>
      </c>
      <c r="G76" s="2">
        <v>180</v>
      </c>
      <c r="H76" s="35">
        <v>0.73170731707317072</v>
      </c>
      <c r="I76" s="2">
        <v>3551</v>
      </c>
      <c r="J76" s="2">
        <v>1598</v>
      </c>
      <c r="K76" s="44">
        <v>0.45001408054069275</v>
      </c>
      <c r="L76" s="2">
        <v>5557</v>
      </c>
      <c r="M76" s="2">
        <v>2568</v>
      </c>
      <c r="N76" s="32">
        <v>0.46211984883930179</v>
      </c>
      <c r="P76" s="1" t="s">
        <v>73</v>
      </c>
      <c r="Q76" s="2">
        <v>2568</v>
      </c>
      <c r="R76" s="2">
        <v>1093</v>
      </c>
      <c r="S76" s="2">
        <v>3661</v>
      </c>
    </row>
    <row r="77" spans="1:19" x14ac:dyDescent="0.25">
      <c r="A77" s="1" t="s">
        <v>210</v>
      </c>
      <c r="B77" s="1" t="s">
        <v>71</v>
      </c>
      <c r="C77" s="2">
        <v>1833</v>
      </c>
      <c r="D77" s="2">
        <v>828</v>
      </c>
      <c r="E77" s="33">
        <v>0.45171849427168576</v>
      </c>
      <c r="F77" s="2">
        <v>236</v>
      </c>
      <c r="G77" s="2">
        <v>169</v>
      </c>
      <c r="H77" s="35">
        <v>0.71610169491525422</v>
      </c>
      <c r="I77" s="2">
        <v>4046</v>
      </c>
      <c r="J77" s="2">
        <v>1518</v>
      </c>
      <c r="K77" s="44">
        <v>0.37518536826495302</v>
      </c>
      <c r="L77" s="2">
        <v>6115</v>
      </c>
      <c r="M77" s="2">
        <v>2515</v>
      </c>
      <c r="N77" s="32">
        <v>0.41128372853638595</v>
      </c>
      <c r="P77" s="1" t="s">
        <v>71</v>
      </c>
      <c r="Q77" s="2">
        <v>2515</v>
      </c>
      <c r="R77" s="2">
        <v>1000</v>
      </c>
      <c r="S77" s="2">
        <v>3515</v>
      </c>
    </row>
    <row r="78" spans="1:19" x14ac:dyDescent="0.25">
      <c r="A78" s="1" t="s">
        <v>212</v>
      </c>
      <c r="B78" s="1" t="s">
        <v>50</v>
      </c>
      <c r="C78" s="2">
        <v>1771</v>
      </c>
      <c r="D78" s="2">
        <v>522</v>
      </c>
      <c r="E78" s="33">
        <v>0.29474872953133824</v>
      </c>
      <c r="F78" s="2">
        <v>220</v>
      </c>
      <c r="G78" s="2">
        <v>121</v>
      </c>
      <c r="H78" s="35">
        <v>0.55000000000000004</v>
      </c>
      <c r="I78" s="2">
        <v>4292</v>
      </c>
      <c r="J78" s="2">
        <v>1750</v>
      </c>
      <c r="K78" s="44">
        <v>0.40773532152842495</v>
      </c>
      <c r="L78" s="2">
        <v>6283</v>
      </c>
      <c r="M78" s="2">
        <v>2393</v>
      </c>
      <c r="N78" s="32">
        <v>0.3808690116186535</v>
      </c>
      <c r="P78" s="1" t="s">
        <v>50</v>
      </c>
      <c r="Q78" s="2">
        <v>2393</v>
      </c>
      <c r="R78" s="2">
        <v>982</v>
      </c>
      <c r="S78" s="2">
        <v>3375</v>
      </c>
    </row>
    <row r="79" spans="1:19" x14ac:dyDescent="0.25">
      <c r="A79" s="1" t="s">
        <v>210</v>
      </c>
      <c r="B79" s="1" t="s">
        <v>82</v>
      </c>
      <c r="C79" s="2">
        <v>460</v>
      </c>
      <c r="D79" s="2">
        <v>369</v>
      </c>
      <c r="E79" s="33">
        <v>0.80217391304347829</v>
      </c>
      <c r="F79" s="2">
        <v>61</v>
      </c>
      <c r="G79" s="2">
        <v>62</v>
      </c>
      <c r="H79" s="35">
        <v>1.0163934426229508</v>
      </c>
      <c r="I79" s="2">
        <v>1432</v>
      </c>
      <c r="J79" s="2">
        <v>861</v>
      </c>
      <c r="K79" s="44">
        <v>0.60125698324022347</v>
      </c>
      <c r="L79" s="2">
        <v>1953</v>
      </c>
      <c r="M79" s="2">
        <v>1292</v>
      </c>
      <c r="N79" s="32">
        <v>0.66154633896569381</v>
      </c>
      <c r="P79" s="1" t="s">
        <v>82</v>
      </c>
      <c r="Q79" s="2">
        <v>1292</v>
      </c>
      <c r="R79" s="2">
        <v>347</v>
      </c>
      <c r="S79" s="2">
        <v>1639</v>
      </c>
    </row>
    <row r="80" spans="1:19" x14ac:dyDescent="0.25">
      <c r="A80" s="1" t="s">
        <v>212</v>
      </c>
      <c r="B80" s="1" t="s">
        <v>29</v>
      </c>
      <c r="C80" s="2">
        <v>1228</v>
      </c>
      <c r="D80" s="2">
        <v>403</v>
      </c>
      <c r="E80" s="33">
        <v>0.32817589576547229</v>
      </c>
      <c r="F80" s="2">
        <v>158</v>
      </c>
      <c r="G80" s="2">
        <v>87</v>
      </c>
      <c r="H80" s="35">
        <v>0.55063291139240511</v>
      </c>
      <c r="I80" s="2">
        <v>2409</v>
      </c>
      <c r="J80" s="2">
        <v>792</v>
      </c>
      <c r="K80" s="44">
        <v>0.32876712328767121</v>
      </c>
      <c r="L80" s="2">
        <v>3795</v>
      </c>
      <c r="M80" s="2">
        <v>1282</v>
      </c>
      <c r="N80" s="32">
        <v>0.33781291172595518</v>
      </c>
      <c r="P80" s="1" t="s">
        <v>29</v>
      </c>
      <c r="Q80" s="2">
        <v>1282</v>
      </c>
      <c r="R80" s="2">
        <v>1001</v>
      </c>
      <c r="S80" s="2">
        <v>2283</v>
      </c>
    </row>
    <row r="81" spans="1:19" x14ac:dyDescent="0.25">
      <c r="A81" s="1" t="s">
        <v>211</v>
      </c>
      <c r="B81" s="1" t="s">
        <v>2</v>
      </c>
      <c r="C81" s="2">
        <v>1569</v>
      </c>
      <c r="D81" s="2">
        <v>1093</v>
      </c>
      <c r="E81" s="33">
        <v>0.69662205226258767</v>
      </c>
      <c r="F81" s="2">
        <v>227</v>
      </c>
      <c r="G81" s="2">
        <v>200</v>
      </c>
      <c r="H81" s="35">
        <v>0.88105726872246692</v>
      </c>
      <c r="I81" s="2">
        <v>3383</v>
      </c>
      <c r="J81" s="2">
        <v>2110</v>
      </c>
      <c r="K81" s="44">
        <v>0.62370676913981671</v>
      </c>
      <c r="L81" s="2">
        <v>5179</v>
      </c>
      <c r="M81" s="2">
        <v>3403</v>
      </c>
      <c r="N81" s="32">
        <v>0.65707665572504348</v>
      </c>
      <c r="P81" s="1" t="s">
        <v>2</v>
      </c>
      <c r="Q81" s="2">
        <v>3403</v>
      </c>
      <c r="R81" s="2">
        <v>1697</v>
      </c>
      <c r="S81" s="2">
        <v>5100</v>
      </c>
    </row>
    <row r="82" spans="1:19" x14ac:dyDescent="0.25">
      <c r="A82" s="1" t="s">
        <v>212</v>
      </c>
      <c r="B82" s="1" t="s">
        <v>61</v>
      </c>
      <c r="C82" s="2">
        <v>717</v>
      </c>
      <c r="D82" s="2">
        <v>284</v>
      </c>
      <c r="E82" s="33">
        <v>0.39609483960948394</v>
      </c>
      <c r="F82" s="2">
        <v>77</v>
      </c>
      <c r="G82" s="2">
        <v>59</v>
      </c>
      <c r="H82" s="35">
        <v>0.76623376623376627</v>
      </c>
      <c r="I82" s="2">
        <v>2403</v>
      </c>
      <c r="J82" s="2">
        <v>1225</v>
      </c>
      <c r="K82" s="44">
        <v>0.50977944236371198</v>
      </c>
      <c r="L82" s="2">
        <v>3197</v>
      </c>
      <c r="M82" s="2">
        <v>1568</v>
      </c>
      <c r="N82" s="32">
        <v>0.49045980606818895</v>
      </c>
      <c r="P82" s="1" t="s">
        <v>61</v>
      </c>
      <c r="Q82" s="2">
        <v>1568</v>
      </c>
      <c r="R82" s="2">
        <v>1092</v>
      </c>
      <c r="S82" s="2">
        <v>2660</v>
      </c>
    </row>
    <row r="83" spans="1:19" x14ac:dyDescent="0.25">
      <c r="A83" s="1" t="s">
        <v>209</v>
      </c>
      <c r="B83" s="1" t="s">
        <v>52</v>
      </c>
      <c r="C83" s="2">
        <v>774</v>
      </c>
      <c r="D83" s="2">
        <v>348</v>
      </c>
      <c r="E83" s="33">
        <v>0.44961240310077522</v>
      </c>
      <c r="F83" s="2">
        <v>62</v>
      </c>
      <c r="G83" s="2">
        <v>77</v>
      </c>
      <c r="H83" s="35">
        <v>1.2419354838709677</v>
      </c>
      <c r="I83" s="2">
        <v>2921</v>
      </c>
      <c r="J83" s="2">
        <v>1367</v>
      </c>
      <c r="K83" s="44">
        <v>0.46799041424169807</v>
      </c>
      <c r="L83" s="2">
        <v>3757</v>
      </c>
      <c r="M83" s="2">
        <v>1792</v>
      </c>
      <c r="N83" s="32">
        <v>0.47697631088634551</v>
      </c>
      <c r="P83" s="1" t="s">
        <v>52</v>
      </c>
      <c r="Q83" s="2">
        <v>1792</v>
      </c>
      <c r="R83" s="2">
        <v>811</v>
      </c>
      <c r="S83" s="2">
        <v>2603</v>
      </c>
    </row>
    <row r="84" spans="1:19" x14ac:dyDescent="0.25">
      <c r="A84" s="1" t="s">
        <v>209</v>
      </c>
      <c r="B84" s="1" t="s">
        <v>55</v>
      </c>
      <c r="C84" s="2">
        <v>3691</v>
      </c>
      <c r="D84" s="2">
        <v>1350</v>
      </c>
      <c r="E84" s="33">
        <v>0.3657545380655649</v>
      </c>
      <c r="F84" s="2">
        <v>519</v>
      </c>
      <c r="G84" s="2">
        <v>324</v>
      </c>
      <c r="H84" s="35">
        <v>0.62427745664739887</v>
      </c>
      <c r="I84" s="2">
        <v>6156</v>
      </c>
      <c r="J84" s="2">
        <v>2325</v>
      </c>
      <c r="K84" s="44">
        <v>0.37768031189083823</v>
      </c>
      <c r="L84" s="2">
        <v>10366</v>
      </c>
      <c r="M84" s="2">
        <v>3999</v>
      </c>
      <c r="N84" s="32">
        <v>0.38578043604090295</v>
      </c>
      <c r="P84" s="1" t="s">
        <v>55</v>
      </c>
      <c r="Q84" s="2">
        <v>3999</v>
      </c>
      <c r="R84" s="2">
        <v>2462</v>
      </c>
      <c r="S84" s="2">
        <v>6461</v>
      </c>
    </row>
    <row r="85" spans="1:19" x14ac:dyDescent="0.25">
      <c r="A85" s="1" t="s">
        <v>209</v>
      </c>
      <c r="B85" s="1" t="s">
        <v>42</v>
      </c>
      <c r="C85" s="2">
        <v>1498</v>
      </c>
      <c r="D85" s="2">
        <v>786</v>
      </c>
      <c r="E85" s="33">
        <v>0.52469959946595457</v>
      </c>
      <c r="F85" s="2">
        <v>221</v>
      </c>
      <c r="G85" s="2">
        <v>140</v>
      </c>
      <c r="H85" s="35">
        <v>0.63348416289592757</v>
      </c>
      <c r="I85" s="2">
        <v>5181</v>
      </c>
      <c r="J85" s="2">
        <v>2913</v>
      </c>
      <c r="K85" s="44">
        <v>0.56224667052692534</v>
      </c>
      <c r="L85" s="2">
        <v>6900</v>
      </c>
      <c r="M85" s="2">
        <v>3839</v>
      </c>
      <c r="N85" s="32">
        <v>0.55637681159420294</v>
      </c>
      <c r="O85" s="8"/>
      <c r="P85" s="1" t="s">
        <v>42</v>
      </c>
      <c r="Q85" s="2">
        <v>3839</v>
      </c>
      <c r="R85" s="2">
        <v>1954</v>
      </c>
      <c r="S85" s="2">
        <v>5793</v>
      </c>
    </row>
    <row r="86" spans="1:19" x14ac:dyDescent="0.25">
      <c r="A86" s="1" t="s">
        <v>211</v>
      </c>
      <c r="B86" s="1" t="s">
        <v>78</v>
      </c>
      <c r="C86" s="2">
        <v>609</v>
      </c>
      <c r="D86" s="2">
        <v>286</v>
      </c>
      <c r="E86" s="33">
        <v>0.46962233169129719</v>
      </c>
      <c r="F86" s="2">
        <v>89</v>
      </c>
      <c r="G86" s="2">
        <v>79</v>
      </c>
      <c r="H86" s="35">
        <v>0.88764044943820219</v>
      </c>
      <c r="I86" s="2">
        <v>1643</v>
      </c>
      <c r="J86" s="2">
        <v>754</v>
      </c>
      <c r="K86" s="44">
        <v>0.45891661594643945</v>
      </c>
      <c r="L86" s="2">
        <v>2341</v>
      </c>
      <c r="M86" s="2">
        <v>1119</v>
      </c>
      <c r="N86" s="32">
        <v>0.47800085433575396</v>
      </c>
      <c r="P86" s="1" t="s">
        <v>78</v>
      </c>
      <c r="Q86" s="2">
        <v>1119</v>
      </c>
      <c r="R86" s="2">
        <v>437</v>
      </c>
      <c r="S86" s="2">
        <v>1556</v>
      </c>
    </row>
    <row r="87" spans="1:19" x14ac:dyDescent="0.25">
      <c r="A87" s="1" t="s">
        <v>211</v>
      </c>
      <c r="B87" s="1" t="s">
        <v>65</v>
      </c>
      <c r="C87" s="2">
        <v>2317</v>
      </c>
      <c r="D87" s="2">
        <v>907</v>
      </c>
      <c r="E87" s="33">
        <v>0.39145446698316788</v>
      </c>
      <c r="F87" s="2">
        <v>313</v>
      </c>
      <c r="G87" s="2">
        <v>196</v>
      </c>
      <c r="H87" s="35">
        <v>0.62619808306709268</v>
      </c>
      <c r="I87" s="2">
        <v>6072</v>
      </c>
      <c r="J87" s="2">
        <v>2604</v>
      </c>
      <c r="K87" s="44">
        <v>0.42885375494071148</v>
      </c>
      <c r="L87" s="2">
        <v>8702</v>
      </c>
      <c r="M87" s="2">
        <v>3707</v>
      </c>
      <c r="N87" s="32">
        <v>0.42599402436221556</v>
      </c>
      <c r="P87" s="1" t="s">
        <v>65</v>
      </c>
      <c r="Q87" s="2">
        <v>3707</v>
      </c>
      <c r="R87" s="2">
        <v>2399</v>
      </c>
      <c r="S87" s="2">
        <v>6106</v>
      </c>
    </row>
    <row r="88" spans="1:19" x14ac:dyDescent="0.25">
      <c r="A88" s="1" t="s">
        <v>212</v>
      </c>
      <c r="B88" s="1" t="s">
        <v>67</v>
      </c>
      <c r="C88" s="2">
        <v>700</v>
      </c>
      <c r="D88" s="2">
        <v>172</v>
      </c>
      <c r="E88" s="33">
        <v>0.24571428571428572</v>
      </c>
      <c r="F88" s="2">
        <v>80</v>
      </c>
      <c r="G88" s="2">
        <v>48</v>
      </c>
      <c r="H88" s="35">
        <v>0.6</v>
      </c>
      <c r="I88" s="2">
        <v>2647</v>
      </c>
      <c r="J88" s="2">
        <v>975</v>
      </c>
      <c r="K88" s="44">
        <v>0.36834151870041554</v>
      </c>
      <c r="L88" s="2">
        <v>3427</v>
      </c>
      <c r="M88" s="2">
        <v>1195</v>
      </c>
      <c r="N88" s="32">
        <v>0.34870148818208346</v>
      </c>
      <c r="P88" s="1" t="s">
        <v>67</v>
      </c>
      <c r="Q88" s="2">
        <v>1195</v>
      </c>
      <c r="R88" s="2">
        <v>477</v>
      </c>
      <c r="S88" s="2">
        <v>1672</v>
      </c>
    </row>
    <row r="89" spans="1:19" x14ac:dyDescent="0.25">
      <c r="A89" s="1" t="s">
        <v>210</v>
      </c>
      <c r="B89" s="1" t="s">
        <v>1</v>
      </c>
      <c r="C89" s="2">
        <v>10065</v>
      </c>
      <c r="D89" s="2">
        <v>3766</v>
      </c>
      <c r="E89" s="33">
        <v>0.37416790859413812</v>
      </c>
      <c r="F89" s="2">
        <v>1368</v>
      </c>
      <c r="G89" s="2">
        <v>739</v>
      </c>
      <c r="H89" s="35">
        <v>0.54020467836257313</v>
      </c>
      <c r="I89" s="2">
        <v>20136</v>
      </c>
      <c r="J89" s="2">
        <v>7124</v>
      </c>
      <c r="K89" s="44">
        <v>0.35379419944378226</v>
      </c>
      <c r="L89" s="2">
        <v>31569</v>
      </c>
      <c r="M89" s="2">
        <v>11629</v>
      </c>
      <c r="N89" s="32">
        <v>0.36836770249295192</v>
      </c>
      <c r="P89" s="1" t="s">
        <v>1</v>
      </c>
      <c r="Q89" s="2">
        <v>11629</v>
      </c>
      <c r="R89" s="2">
        <v>9103</v>
      </c>
      <c r="S89" s="2">
        <v>20732</v>
      </c>
    </row>
    <row r="90" spans="1:19" x14ac:dyDescent="0.25">
      <c r="A90" s="1" t="s">
        <v>211</v>
      </c>
      <c r="B90" s="1" t="s">
        <v>64</v>
      </c>
      <c r="C90" s="2">
        <v>635</v>
      </c>
      <c r="D90" s="2">
        <v>470</v>
      </c>
      <c r="E90" s="33">
        <v>0.74015748031496065</v>
      </c>
      <c r="F90" s="2">
        <v>100</v>
      </c>
      <c r="G90" s="2">
        <v>87</v>
      </c>
      <c r="H90" s="35">
        <v>0.87</v>
      </c>
      <c r="I90" s="2">
        <v>2580</v>
      </c>
      <c r="J90" s="2">
        <v>1324</v>
      </c>
      <c r="K90" s="44">
        <v>0.51317829457364339</v>
      </c>
      <c r="L90" s="2">
        <v>3315</v>
      </c>
      <c r="M90" s="2">
        <v>1881</v>
      </c>
      <c r="N90" s="32">
        <v>0.56742081447963799</v>
      </c>
      <c r="P90" s="1" t="s">
        <v>64</v>
      </c>
      <c r="Q90" s="2">
        <v>1881</v>
      </c>
      <c r="R90" s="2">
        <v>721</v>
      </c>
      <c r="S90" s="2">
        <v>2602</v>
      </c>
    </row>
    <row r="91" spans="1:19" x14ac:dyDescent="0.25">
      <c r="A91" s="1" t="s">
        <v>209</v>
      </c>
      <c r="B91" s="1" t="s">
        <v>18</v>
      </c>
      <c r="C91" s="2">
        <v>43479</v>
      </c>
      <c r="D91" s="2">
        <v>10925</v>
      </c>
      <c r="E91" s="33">
        <v>0.25127072839761722</v>
      </c>
      <c r="F91" s="2">
        <v>5524</v>
      </c>
      <c r="G91" s="2">
        <v>2874</v>
      </c>
      <c r="H91" s="35">
        <v>0.52027516292541631</v>
      </c>
      <c r="I91" s="2">
        <v>77033</v>
      </c>
      <c r="J91" s="2">
        <v>28376</v>
      </c>
      <c r="K91" s="44">
        <v>0.36836161125751299</v>
      </c>
      <c r="L91" s="2">
        <v>126036</v>
      </c>
      <c r="M91" s="2">
        <v>42175</v>
      </c>
      <c r="N91" s="32">
        <v>0.33462661461804566</v>
      </c>
      <c r="P91" s="1" t="s">
        <v>18</v>
      </c>
      <c r="Q91" s="2">
        <v>42175</v>
      </c>
      <c r="R91" s="2">
        <v>30793</v>
      </c>
      <c r="S91" s="2">
        <v>72968</v>
      </c>
    </row>
    <row r="92" spans="1:19" x14ac:dyDescent="0.25">
      <c r="A92" s="1" t="s">
        <v>211</v>
      </c>
      <c r="B92" s="1" t="s">
        <v>21</v>
      </c>
      <c r="C92" s="2">
        <v>2495</v>
      </c>
      <c r="D92" s="2">
        <v>1196</v>
      </c>
      <c r="E92" s="33">
        <v>0.47935871743486974</v>
      </c>
      <c r="F92" s="2">
        <v>337</v>
      </c>
      <c r="G92" s="2">
        <v>209</v>
      </c>
      <c r="H92" s="35">
        <v>0.62017804154302669</v>
      </c>
      <c r="I92" s="2">
        <v>3497</v>
      </c>
      <c r="J92" s="2">
        <v>1341</v>
      </c>
      <c r="K92" s="44">
        <v>0.38347154704032027</v>
      </c>
      <c r="L92" s="2">
        <v>6329</v>
      </c>
      <c r="M92" s="2">
        <v>2746</v>
      </c>
      <c r="N92" s="32">
        <v>0.43387580976457574</v>
      </c>
      <c r="P92" s="1" t="s">
        <v>21</v>
      </c>
      <c r="Q92" s="2">
        <v>2746</v>
      </c>
      <c r="R92" s="2">
        <v>1294</v>
      </c>
      <c r="S92" s="2">
        <v>4040</v>
      </c>
    </row>
    <row r="93" spans="1:19" x14ac:dyDescent="0.25">
      <c r="A93" s="1" t="s">
        <v>212</v>
      </c>
      <c r="B93" s="1" t="s">
        <v>19</v>
      </c>
      <c r="C93" s="2">
        <v>1438</v>
      </c>
      <c r="D93" s="2">
        <v>765</v>
      </c>
      <c r="E93" s="33">
        <v>0.53198887343532686</v>
      </c>
      <c r="F93" s="2">
        <v>200</v>
      </c>
      <c r="G93" s="2">
        <v>116</v>
      </c>
      <c r="H93" s="35">
        <v>0.57999999999999996</v>
      </c>
      <c r="I93" s="2">
        <v>3746</v>
      </c>
      <c r="J93" s="2">
        <v>2163</v>
      </c>
      <c r="K93" s="44">
        <v>0.5774159103043246</v>
      </c>
      <c r="L93" s="2">
        <v>5384</v>
      </c>
      <c r="M93" s="2">
        <v>3044</v>
      </c>
      <c r="N93" s="32">
        <v>0.56537890044576522</v>
      </c>
      <c r="P93" s="1" t="s">
        <v>19</v>
      </c>
      <c r="Q93" s="2">
        <v>3044</v>
      </c>
      <c r="R93" s="2">
        <v>1503</v>
      </c>
      <c r="S93" s="2">
        <v>4547</v>
      </c>
    </row>
    <row r="94" spans="1:19" x14ac:dyDescent="0.25">
      <c r="A94" s="1" t="s">
        <v>209</v>
      </c>
      <c r="B94" s="1" t="s">
        <v>25</v>
      </c>
      <c r="C94" s="2">
        <v>1840</v>
      </c>
      <c r="D94" s="2">
        <v>1011</v>
      </c>
      <c r="E94" s="33">
        <v>0.5494565217391304</v>
      </c>
      <c r="F94" s="2">
        <v>268</v>
      </c>
      <c r="G94" s="2">
        <v>190</v>
      </c>
      <c r="H94" s="35">
        <v>0.70895522388059706</v>
      </c>
      <c r="I94" s="2">
        <v>4181</v>
      </c>
      <c r="J94" s="2">
        <v>2440</v>
      </c>
      <c r="K94" s="44">
        <v>0.58359244199952165</v>
      </c>
      <c r="L94" s="2">
        <v>6289</v>
      </c>
      <c r="M94" s="2">
        <v>3641</v>
      </c>
      <c r="N94" s="32">
        <v>0.57894736842105265</v>
      </c>
      <c r="P94" s="1" t="s">
        <v>25</v>
      </c>
      <c r="Q94" s="2">
        <v>3641</v>
      </c>
      <c r="R94" s="2">
        <v>1426</v>
      </c>
      <c r="S94" s="2">
        <v>5067</v>
      </c>
    </row>
    <row r="95" spans="1:19" x14ac:dyDescent="0.25">
      <c r="A95" s="1" t="s">
        <v>209</v>
      </c>
      <c r="B95" s="1" t="s">
        <v>31</v>
      </c>
      <c r="C95" s="2">
        <v>5528</v>
      </c>
      <c r="D95" s="2">
        <v>1954</v>
      </c>
      <c r="E95" s="33">
        <v>0.35347322720694646</v>
      </c>
      <c r="F95" s="2">
        <v>681</v>
      </c>
      <c r="G95" s="2">
        <v>443</v>
      </c>
      <c r="H95" s="35">
        <v>0.65051395007342139</v>
      </c>
      <c r="I95" s="2">
        <v>10983</v>
      </c>
      <c r="J95" s="2">
        <v>4766</v>
      </c>
      <c r="K95" s="44">
        <v>0.4339433670217609</v>
      </c>
      <c r="L95" s="2">
        <v>17192</v>
      </c>
      <c r="M95" s="2">
        <v>7163</v>
      </c>
      <c r="N95" s="32">
        <v>0.41664727780362959</v>
      </c>
      <c r="P95" s="1" t="s">
        <v>31</v>
      </c>
      <c r="Q95" s="2">
        <v>7163</v>
      </c>
      <c r="R95" s="2">
        <v>2687</v>
      </c>
      <c r="S95" s="2">
        <v>9850</v>
      </c>
    </row>
    <row r="96" spans="1:19" x14ac:dyDescent="0.25">
      <c r="A96" s="1" t="s">
        <v>210</v>
      </c>
      <c r="B96" s="1" t="s">
        <v>84</v>
      </c>
      <c r="C96" s="2">
        <v>622</v>
      </c>
      <c r="D96" s="2">
        <v>367</v>
      </c>
      <c r="E96" s="33">
        <v>0.590032154340836</v>
      </c>
      <c r="F96" s="2">
        <v>78</v>
      </c>
      <c r="G96" s="2">
        <v>64</v>
      </c>
      <c r="H96" s="35">
        <v>0.82051282051282048</v>
      </c>
      <c r="I96" s="2">
        <v>1679</v>
      </c>
      <c r="J96" s="2">
        <v>815</v>
      </c>
      <c r="K96" s="44">
        <v>0.48540798094103632</v>
      </c>
      <c r="L96" s="2">
        <v>2379</v>
      </c>
      <c r="M96" s="2">
        <v>1246</v>
      </c>
      <c r="N96" s="32">
        <v>0.52374947456914667</v>
      </c>
      <c r="P96" s="1" t="s">
        <v>84</v>
      </c>
      <c r="Q96" s="2">
        <v>1246</v>
      </c>
      <c r="R96" s="2">
        <v>514</v>
      </c>
      <c r="S96" s="2">
        <v>1760</v>
      </c>
    </row>
    <row r="97" spans="1:19" x14ac:dyDescent="0.25">
      <c r="A97" s="1" t="s">
        <v>211</v>
      </c>
      <c r="B97" s="1" t="s">
        <v>53</v>
      </c>
      <c r="C97" s="2">
        <v>1117</v>
      </c>
      <c r="D97" s="2">
        <v>652</v>
      </c>
      <c r="E97" s="33">
        <v>0.58370635631154877</v>
      </c>
      <c r="F97" s="2">
        <v>178</v>
      </c>
      <c r="G97" s="2">
        <v>109</v>
      </c>
      <c r="H97" s="35">
        <v>0.61235955056179781</v>
      </c>
      <c r="I97" s="2">
        <v>2383</v>
      </c>
      <c r="J97" s="2">
        <v>1332</v>
      </c>
      <c r="K97" s="44">
        <v>0.5589592950062946</v>
      </c>
      <c r="L97" s="2">
        <v>3678</v>
      </c>
      <c r="M97" s="2">
        <v>2093</v>
      </c>
      <c r="N97" s="32">
        <v>0.56905927134312129</v>
      </c>
      <c r="P97" s="1" t="s">
        <v>53</v>
      </c>
      <c r="Q97" s="2">
        <v>2093</v>
      </c>
      <c r="R97" s="2">
        <v>647</v>
      </c>
      <c r="S97" s="2">
        <v>2740</v>
      </c>
    </row>
    <row r="98" spans="1:19" x14ac:dyDescent="0.25">
      <c r="A98" s="1" t="s">
        <v>209</v>
      </c>
      <c r="B98" s="1" t="s">
        <v>9</v>
      </c>
      <c r="C98" s="2">
        <v>31269</v>
      </c>
      <c r="D98" s="2">
        <v>9782</v>
      </c>
      <c r="E98" s="33">
        <v>0.31283379705139275</v>
      </c>
      <c r="F98" s="2">
        <v>4078</v>
      </c>
      <c r="G98" s="2">
        <v>2084</v>
      </c>
      <c r="H98" s="35">
        <v>0.51103482099068176</v>
      </c>
      <c r="I98" s="2">
        <v>91170</v>
      </c>
      <c r="J98" s="2">
        <v>35725</v>
      </c>
      <c r="K98" s="44">
        <v>0.3918503893824723</v>
      </c>
      <c r="L98" s="2">
        <v>126517</v>
      </c>
      <c r="M98" s="2">
        <v>47591</v>
      </c>
      <c r="N98" s="32">
        <v>0.3761628872009295</v>
      </c>
      <c r="P98" s="1" t="s">
        <v>9</v>
      </c>
      <c r="Q98" s="2">
        <v>47591</v>
      </c>
      <c r="R98" s="2">
        <v>27704</v>
      </c>
      <c r="S98" s="2">
        <v>75295</v>
      </c>
    </row>
    <row r="99" spans="1:19" x14ac:dyDescent="0.25">
      <c r="A99" s="1" t="s">
        <v>209</v>
      </c>
      <c r="B99" s="1" t="s">
        <v>6</v>
      </c>
      <c r="C99" s="2">
        <v>20083</v>
      </c>
      <c r="D99" s="2">
        <v>7782</v>
      </c>
      <c r="E99" s="33">
        <v>0.38749190857939553</v>
      </c>
      <c r="F99" s="2">
        <v>2624</v>
      </c>
      <c r="G99" s="2">
        <v>1556</v>
      </c>
      <c r="H99" s="35">
        <v>0.59298780487804881</v>
      </c>
      <c r="I99" s="2">
        <v>71639</v>
      </c>
      <c r="J99" s="2">
        <v>32385</v>
      </c>
      <c r="K99" s="44">
        <v>0.45205823643546111</v>
      </c>
      <c r="L99" s="2">
        <v>94346</v>
      </c>
      <c r="M99" s="2">
        <v>41723</v>
      </c>
      <c r="N99" s="32">
        <v>0.44223390498802279</v>
      </c>
      <c r="P99" s="1" t="s">
        <v>6</v>
      </c>
      <c r="Q99" s="2">
        <v>41723</v>
      </c>
      <c r="R99" s="2">
        <v>31207</v>
      </c>
      <c r="S99" s="2">
        <v>72930</v>
      </c>
    </row>
    <row r="100" spans="1:19" x14ac:dyDescent="0.25">
      <c r="A100" s="79" t="s">
        <v>194</v>
      </c>
      <c r="B100" s="53" t="s">
        <v>213</v>
      </c>
      <c r="C100" s="54">
        <v>285464</v>
      </c>
      <c r="D100" s="54">
        <v>103433</v>
      </c>
      <c r="E100" s="34">
        <v>0.36233290362357423</v>
      </c>
      <c r="F100" s="54">
        <v>37463</v>
      </c>
      <c r="G100" s="54">
        <v>21576</v>
      </c>
      <c r="H100" s="35">
        <v>0.57592824920588315</v>
      </c>
      <c r="I100" s="54">
        <v>705832</v>
      </c>
      <c r="J100" s="54">
        <v>296142</v>
      </c>
      <c r="K100" s="44">
        <v>0.4195644289292636</v>
      </c>
      <c r="L100" s="54">
        <v>1028759</v>
      </c>
      <c r="M100" s="54">
        <v>421151</v>
      </c>
      <c r="N100" s="32">
        <v>0.4093777065376828</v>
      </c>
      <c r="O100" s="8"/>
      <c r="P100" s="53" t="s">
        <v>213</v>
      </c>
      <c r="Q100" s="54">
        <v>421151</v>
      </c>
      <c r="R100" s="54">
        <v>236110</v>
      </c>
      <c r="S100" s="54">
        <v>657261</v>
      </c>
    </row>
    <row r="101" spans="1:19" x14ac:dyDescent="0.25">
      <c r="A101" s="80"/>
      <c r="B101" s="51" t="s">
        <v>211</v>
      </c>
      <c r="C101" s="52">
        <v>38888</v>
      </c>
      <c r="D101" s="52">
        <v>15435</v>
      </c>
      <c r="E101" s="33">
        <v>0.39690907220736477</v>
      </c>
      <c r="F101" s="52">
        <v>5232</v>
      </c>
      <c r="G101" s="52">
        <v>3140</v>
      </c>
      <c r="H101" s="35">
        <v>0.60015290519877673</v>
      </c>
      <c r="I101" s="52">
        <v>89515</v>
      </c>
      <c r="J101" s="52">
        <v>39321</v>
      </c>
      <c r="K101" s="44">
        <v>0.43926716192816845</v>
      </c>
      <c r="L101" s="52">
        <v>133635</v>
      </c>
      <c r="M101" s="52">
        <v>57896</v>
      </c>
      <c r="N101" s="32">
        <v>0.4332397949638942</v>
      </c>
      <c r="O101" s="8"/>
      <c r="P101" s="51" t="s">
        <v>211</v>
      </c>
      <c r="Q101" s="52">
        <v>57896</v>
      </c>
      <c r="R101" s="52">
        <v>31955</v>
      </c>
      <c r="S101" s="52">
        <v>89851</v>
      </c>
    </row>
    <row r="102" spans="1:19" x14ac:dyDescent="0.25">
      <c r="A102" s="80"/>
      <c r="B102" s="46" t="s">
        <v>209</v>
      </c>
      <c r="C102" s="47">
        <v>167282</v>
      </c>
      <c r="D102" s="47">
        <v>55667</v>
      </c>
      <c r="E102" s="33">
        <v>0.33277340060496646</v>
      </c>
      <c r="F102" s="47">
        <v>21846</v>
      </c>
      <c r="G102" s="47">
        <v>12136</v>
      </c>
      <c r="H102" s="35">
        <v>0.55552503890872473</v>
      </c>
      <c r="I102" s="47">
        <v>412648</v>
      </c>
      <c r="J102" s="47">
        <v>169188</v>
      </c>
      <c r="K102" s="44">
        <v>0.41000562222523795</v>
      </c>
      <c r="L102" s="47">
        <v>601776</v>
      </c>
      <c r="M102" s="47">
        <v>236991</v>
      </c>
      <c r="N102" s="32">
        <v>0.39381929488713407</v>
      </c>
      <c r="O102" s="8"/>
      <c r="P102" s="46" t="s">
        <v>209</v>
      </c>
      <c r="Q102" s="47">
        <v>236991</v>
      </c>
      <c r="R102" s="47">
        <v>139089</v>
      </c>
      <c r="S102" s="47">
        <v>376080</v>
      </c>
    </row>
    <row r="103" spans="1:19" x14ac:dyDescent="0.25">
      <c r="A103" s="80"/>
      <c r="B103" s="48" t="s">
        <v>210</v>
      </c>
      <c r="C103" s="49">
        <v>31797</v>
      </c>
      <c r="D103" s="49">
        <v>13486</v>
      </c>
      <c r="E103" s="33">
        <v>0.42412806239582351</v>
      </c>
      <c r="F103" s="49">
        <v>4260</v>
      </c>
      <c r="G103" s="49">
        <v>2679</v>
      </c>
      <c r="H103" s="35">
        <v>0.62887323943661977</v>
      </c>
      <c r="I103" s="49">
        <v>71833</v>
      </c>
      <c r="J103" s="49">
        <v>27945</v>
      </c>
      <c r="K103" s="44">
        <v>0.38902732727298039</v>
      </c>
      <c r="L103" s="49">
        <v>107890</v>
      </c>
      <c r="M103" s="49">
        <v>44110</v>
      </c>
      <c r="N103" s="32">
        <v>0.40884233941977943</v>
      </c>
      <c r="O103" s="8"/>
      <c r="P103" s="48" t="s">
        <v>210</v>
      </c>
      <c r="Q103" s="49">
        <v>44110</v>
      </c>
      <c r="R103" s="49">
        <v>25321</v>
      </c>
      <c r="S103" s="49">
        <v>69431</v>
      </c>
    </row>
    <row r="104" spans="1:19" x14ac:dyDescent="0.25">
      <c r="A104" s="81"/>
      <c r="B104" s="50" t="s">
        <v>212</v>
      </c>
      <c r="C104" s="56">
        <v>47497</v>
      </c>
      <c r="D104" s="56">
        <v>18845</v>
      </c>
      <c r="E104" s="33">
        <v>0.39676190075162643</v>
      </c>
      <c r="F104" s="56">
        <v>6125</v>
      </c>
      <c r="G104" s="56">
        <v>3621</v>
      </c>
      <c r="H104" s="35">
        <v>0.59118367346938772</v>
      </c>
      <c r="I104" s="56">
        <v>131836</v>
      </c>
      <c r="J104" s="56">
        <v>59688</v>
      </c>
      <c r="K104" s="44">
        <v>0.45274431869898968</v>
      </c>
      <c r="L104" s="56">
        <v>185458</v>
      </c>
      <c r="M104" s="56">
        <v>82154</v>
      </c>
      <c r="N104" s="32">
        <v>0.44297900333229084</v>
      </c>
      <c r="P104" s="50" t="s">
        <v>212</v>
      </c>
      <c r="Q104" s="55">
        <v>82154</v>
      </c>
      <c r="R104" s="56">
        <v>39745</v>
      </c>
      <c r="S104" s="55">
        <v>121899</v>
      </c>
    </row>
    <row r="105" spans="1:19" x14ac:dyDescent="0.25">
      <c r="G105" s="9"/>
      <c r="P105" s="9"/>
    </row>
    <row r="107" spans="1:19" ht="33.75" x14ac:dyDescent="0.25">
      <c r="B107" s="3"/>
      <c r="C107" s="6" t="s">
        <v>87</v>
      </c>
      <c r="D107" s="5" t="s">
        <v>89</v>
      </c>
      <c r="E107" s="42" t="s">
        <v>88</v>
      </c>
      <c r="F107" s="39" t="s">
        <v>94</v>
      </c>
    </row>
    <row r="108" spans="1:19" x14ac:dyDescent="0.25">
      <c r="B108" s="3" t="s">
        <v>92</v>
      </c>
      <c r="C108" s="34">
        <v>0.36233290362357423</v>
      </c>
      <c r="D108" s="36">
        <v>0.57592824920588315</v>
      </c>
      <c r="E108" s="45">
        <v>0.4195644289292636</v>
      </c>
      <c r="F108" s="32">
        <v>0.4093777065376828</v>
      </c>
    </row>
    <row r="112" spans="1:19" x14ac:dyDescent="0.25">
      <c r="A112" s="57" t="s">
        <v>214</v>
      </c>
      <c r="B112" s="58"/>
      <c r="C112" s="58"/>
      <c r="D112" s="58"/>
      <c r="E112" s="58"/>
      <c r="F112" s="58"/>
      <c r="G112" s="58"/>
      <c r="H112" s="58"/>
      <c r="I112" s="58"/>
      <c r="J112" s="59"/>
    </row>
    <row r="113" spans="1:14" x14ac:dyDescent="0.25">
      <c r="A113" s="60" t="s">
        <v>217</v>
      </c>
      <c r="B113" s="61"/>
      <c r="C113" s="61"/>
      <c r="D113" s="61"/>
      <c r="E113" s="61"/>
      <c r="F113" s="61"/>
      <c r="G113" s="61"/>
      <c r="H113" s="61"/>
      <c r="I113" s="61"/>
      <c r="J113" s="62"/>
    </row>
    <row r="114" spans="1:14" x14ac:dyDescent="0.25">
      <c r="A114" s="60" t="s">
        <v>304</v>
      </c>
      <c r="B114" s="61"/>
      <c r="C114" s="61"/>
      <c r="D114" s="61"/>
      <c r="E114" s="61"/>
      <c r="F114" s="61"/>
      <c r="G114" s="61"/>
      <c r="H114" s="61"/>
      <c r="I114" s="61"/>
      <c r="J114" s="62"/>
    </row>
    <row r="115" spans="1:14" x14ac:dyDescent="0.25">
      <c r="A115" s="60" t="s">
        <v>215</v>
      </c>
      <c r="B115" s="61"/>
      <c r="C115" s="61"/>
      <c r="D115" s="61"/>
      <c r="E115" s="61"/>
      <c r="F115" s="61"/>
      <c r="G115" s="61"/>
      <c r="H115" s="61"/>
      <c r="I115" s="61"/>
      <c r="J115" s="62"/>
    </row>
    <row r="116" spans="1:14" x14ac:dyDescent="0.25">
      <c r="A116" s="63" t="s">
        <v>218</v>
      </c>
      <c r="B116" s="64"/>
      <c r="C116" s="65"/>
      <c r="D116" s="66"/>
      <c r="E116" s="66"/>
      <c r="F116" s="66"/>
      <c r="G116" s="66"/>
      <c r="H116" s="66"/>
      <c r="I116" s="66"/>
      <c r="J116" s="62"/>
      <c r="N116" t="s">
        <v>222</v>
      </c>
    </row>
    <row r="117" spans="1:14" x14ac:dyDescent="0.25">
      <c r="A117" s="67" t="s">
        <v>219</v>
      </c>
      <c r="B117" s="68"/>
      <c r="C117" s="69"/>
      <c r="D117" s="66"/>
      <c r="E117" s="66"/>
      <c r="F117" s="66"/>
      <c r="G117" s="66"/>
      <c r="H117" s="66"/>
      <c r="I117" s="66"/>
      <c r="J117" s="62"/>
    </row>
    <row r="118" spans="1:14" x14ac:dyDescent="0.25">
      <c r="A118" s="67" t="s">
        <v>220</v>
      </c>
      <c r="B118" s="68"/>
      <c r="C118" s="69"/>
      <c r="D118" s="66"/>
      <c r="E118" s="66"/>
      <c r="F118" s="66"/>
      <c r="G118" s="66"/>
      <c r="H118" s="66"/>
      <c r="I118" s="66"/>
      <c r="J118" s="62"/>
    </row>
    <row r="119" spans="1:14" x14ac:dyDescent="0.25">
      <c r="A119" s="70" t="s">
        <v>221</v>
      </c>
      <c r="B119" s="71"/>
      <c r="C119" s="72"/>
      <c r="D119" s="73"/>
      <c r="E119" s="73"/>
      <c r="F119" s="73"/>
      <c r="G119" s="73"/>
      <c r="H119" s="73"/>
      <c r="I119" s="73"/>
      <c r="J119" s="74"/>
    </row>
  </sheetData>
  <sheetProtection autoFilter="0"/>
  <autoFilter ref="B21:T100"/>
  <sortState ref="P102:P104">
    <sortCondition ref="P101:P104"/>
  </sortState>
  <mergeCells count="8">
    <mergeCell ref="P20:S20"/>
    <mergeCell ref="A20:A21"/>
    <mergeCell ref="A100:A104"/>
    <mergeCell ref="L20:N20"/>
    <mergeCell ref="I20:K20"/>
    <mergeCell ref="B20:B21"/>
    <mergeCell ref="C20:E20"/>
    <mergeCell ref="F20:H2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9:V119"/>
  <sheetViews>
    <sheetView showGridLines="0" zoomScale="110" zoomScaleNormal="110" workbookViewId="0">
      <selection activeCell="G127" sqref="G127"/>
    </sheetView>
  </sheetViews>
  <sheetFormatPr defaultRowHeight="15" x14ac:dyDescent="0.25"/>
  <cols>
    <col min="1" max="1" width="13.140625" customWidth="1"/>
    <col min="2" max="2" width="16.7109375" bestFit="1" customWidth="1"/>
    <col min="3" max="14" width="10.140625" customWidth="1"/>
    <col min="15" max="15" width="4.85546875" customWidth="1"/>
    <col min="16" max="16" width="19.140625" bestFit="1" customWidth="1"/>
  </cols>
  <sheetData>
    <row r="19" spans="1:19" x14ac:dyDescent="0.25">
      <c r="I19" s="8"/>
    </row>
    <row r="20" spans="1:19" ht="27.75" customHeight="1" x14ac:dyDescent="0.25">
      <c r="A20" s="78" t="s">
        <v>205</v>
      </c>
      <c r="B20" s="78" t="s">
        <v>90</v>
      </c>
      <c r="C20" s="84" t="s">
        <v>87</v>
      </c>
      <c r="D20" s="84"/>
      <c r="E20" s="84"/>
      <c r="F20" s="85" t="s">
        <v>89</v>
      </c>
      <c r="G20" s="85"/>
      <c r="H20" s="85"/>
      <c r="I20" s="83" t="s">
        <v>88</v>
      </c>
      <c r="J20" s="83"/>
      <c r="K20" s="83"/>
      <c r="L20" s="82" t="s">
        <v>94</v>
      </c>
      <c r="M20" s="82"/>
      <c r="N20" s="82"/>
      <c r="P20" s="75" t="s">
        <v>196</v>
      </c>
      <c r="Q20" s="76"/>
      <c r="R20" s="76"/>
      <c r="S20" s="77"/>
    </row>
    <row r="21" spans="1:19" ht="22.5" x14ac:dyDescent="0.25">
      <c r="A21" s="78"/>
      <c r="B21" s="78"/>
      <c r="C21" s="41" t="s">
        <v>93</v>
      </c>
      <c r="D21" s="41" t="s">
        <v>91</v>
      </c>
      <c r="E21" s="41" t="s">
        <v>92</v>
      </c>
      <c r="F21" s="4" t="s">
        <v>93</v>
      </c>
      <c r="G21" s="4" t="s">
        <v>91</v>
      </c>
      <c r="H21" s="4" t="s">
        <v>92</v>
      </c>
      <c r="I21" s="43" t="s">
        <v>93</v>
      </c>
      <c r="J21" s="43" t="s">
        <v>91</v>
      </c>
      <c r="K21" s="43" t="s">
        <v>92</v>
      </c>
      <c r="L21" s="7" t="s">
        <v>93</v>
      </c>
      <c r="M21" s="7" t="s">
        <v>91</v>
      </c>
      <c r="N21" s="7" t="s">
        <v>92</v>
      </c>
      <c r="P21" s="3" t="s">
        <v>90</v>
      </c>
      <c r="Q21" s="40" t="s">
        <v>206</v>
      </c>
      <c r="R21" s="40" t="s">
        <v>207</v>
      </c>
      <c r="S21" s="40" t="s">
        <v>197</v>
      </c>
    </row>
    <row r="22" spans="1:19" x14ac:dyDescent="0.25">
      <c r="A22" s="1" t="s">
        <v>209</v>
      </c>
      <c r="B22" s="1" t="s">
        <v>26</v>
      </c>
      <c r="C22" s="2">
        <v>2129</v>
      </c>
      <c r="D22" s="2">
        <v>1045</v>
      </c>
      <c r="E22" s="33">
        <v>0.49084077031470175</v>
      </c>
      <c r="F22" s="2">
        <v>268</v>
      </c>
      <c r="G22" s="2">
        <v>198</v>
      </c>
      <c r="H22" s="35">
        <v>0.73880597014925375</v>
      </c>
      <c r="I22" s="2">
        <v>6470</v>
      </c>
      <c r="J22" s="2">
        <v>2850</v>
      </c>
      <c r="K22" s="44">
        <v>0.44049459041731065</v>
      </c>
      <c r="L22" s="2">
        <v>8867</v>
      </c>
      <c r="M22" s="2">
        <v>4093</v>
      </c>
      <c r="N22" s="32">
        <v>0.46159918800045113</v>
      </c>
      <c r="P22" s="1" t="s">
        <v>26</v>
      </c>
      <c r="Q22" s="2">
        <v>4093</v>
      </c>
      <c r="R22" s="2">
        <v>1708</v>
      </c>
      <c r="S22" s="2">
        <v>5801</v>
      </c>
    </row>
    <row r="23" spans="1:19" x14ac:dyDescent="0.25">
      <c r="A23" s="1" t="s">
        <v>210</v>
      </c>
      <c r="B23" s="1" t="s">
        <v>85</v>
      </c>
      <c r="C23" s="2">
        <v>911</v>
      </c>
      <c r="D23" s="2">
        <v>409</v>
      </c>
      <c r="E23" s="33">
        <v>0.44895718990120748</v>
      </c>
      <c r="F23" s="2">
        <v>146</v>
      </c>
      <c r="G23" s="2">
        <v>77</v>
      </c>
      <c r="H23" s="35">
        <v>0.5273972602739726</v>
      </c>
      <c r="I23" s="2">
        <v>2570</v>
      </c>
      <c r="J23" s="2">
        <v>673</v>
      </c>
      <c r="K23" s="44">
        <v>0.26186770428015566</v>
      </c>
      <c r="L23" s="2">
        <v>3627</v>
      </c>
      <c r="M23" s="2">
        <v>1159</v>
      </c>
      <c r="N23" s="32">
        <v>0.31954783567686795</v>
      </c>
      <c r="P23" s="1" t="s">
        <v>85</v>
      </c>
      <c r="Q23" s="2">
        <v>1159</v>
      </c>
      <c r="R23" s="2">
        <v>446</v>
      </c>
      <c r="S23" s="2">
        <v>1605</v>
      </c>
    </row>
    <row r="24" spans="1:19" x14ac:dyDescent="0.25">
      <c r="A24" s="1" t="s">
        <v>211</v>
      </c>
      <c r="B24" s="1" t="s">
        <v>63</v>
      </c>
      <c r="C24" s="2">
        <v>750</v>
      </c>
      <c r="D24" s="2">
        <v>279</v>
      </c>
      <c r="E24" s="33">
        <v>0.372</v>
      </c>
      <c r="F24" s="2">
        <v>110</v>
      </c>
      <c r="G24" s="2">
        <v>58</v>
      </c>
      <c r="H24" s="35">
        <v>0.52727272727272723</v>
      </c>
      <c r="I24" s="2">
        <v>1928</v>
      </c>
      <c r="J24" s="2">
        <v>723</v>
      </c>
      <c r="K24" s="44">
        <v>0.375</v>
      </c>
      <c r="L24" s="2">
        <v>2788</v>
      </c>
      <c r="M24" s="2">
        <v>1060</v>
      </c>
      <c r="N24" s="32">
        <v>0.38020086083213772</v>
      </c>
      <c r="P24" s="1" t="s">
        <v>63</v>
      </c>
      <c r="Q24" s="2">
        <v>1060</v>
      </c>
      <c r="R24" s="2">
        <v>376</v>
      </c>
      <c r="S24" s="2">
        <v>1436</v>
      </c>
    </row>
    <row r="25" spans="1:19" x14ac:dyDescent="0.25">
      <c r="A25" s="1" t="s">
        <v>212</v>
      </c>
      <c r="B25" s="1" t="s">
        <v>16</v>
      </c>
      <c r="C25" s="2">
        <v>1886</v>
      </c>
      <c r="D25" s="2">
        <v>1006</v>
      </c>
      <c r="E25" s="33">
        <v>0.5334040296924708</v>
      </c>
      <c r="F25" s="2">
        <v>224</v>
      </c>
      <c r="G25" s="2">
        <v>174</v>
      </c>
      <c r="H25" s="35">
        <v>0.7767857142857143</v>
      </c>
      <c r="I25" s="2">
        <v>6421</v>
      </c>
      <c r="J25" s="2">
        <v>3567</v>
      </c>
      <c r="K25" s="44">
        <v>0.55552094689300735</v>
      </c>
      <c r="L25" s="2">
        <v>8531</v>
      </c>
      <c r="M25" s="2">
        <v>4747</v>
      </c>
      <c r="N25" s="32">
        <v>0.55644121439456107</v>
      </c>
      <c r="P25" s="1" t="s">
        <v>16</v>
      </c>
      <c r="Q25" s="2">
        <v>4747</v>
      </c>
      <c r="R25" s="2">
        <v>2050</v>
      </c>
      <c r="S25" s="2">
        <v>6797</v>
      </c>
    </row>
    <row r="26" spans="1:19" x14ac:dyDescent="0.25">
      <c r="A26" s="1" t="s">
        <v>212</v>
      </c>
      <c r="B26" s="1" t="s">
        <v>57</v>
      </c>
      <c r="C26" s="2">
        <v>775</v>
      </c>
      <c r="D26" s="2">
        <v>345</v>
      </c>
      <c r="E26" s="33">
        <v>0.44516129032258067</v>
      </c>
      <c r="F26" s="2">
        <v>92</v>
      </c>
      <c r="G26" s="2">
        <v>80</v>
      </c>
      <c r="H26" s="35">
        <v>0.86956521739130432</v>
      </c>
      <c r="I26" s="2">
        <v>3309</v>
      </c>
      <c r="J26" s="2">
        <v>1696</v>
      </c>
      <c r="K26" s="44">
        <v>0.51254155333937745</v>
      </c>
      <c r="L26" s="2">
        <v>4176</v>
      </c>
      <c r="M26" s="2">
        <v>2121</v>
      </c>
      <c r="N26" s="32">
        <v>0.5079022988505747</v>
      </c>
      <c r="P26" s="1" t="s">
        <v>57</v>
      </c>
      <c r="Q26" s="2">
        <v>2121</v>
      </c>
      <c r="R26" s="2">
        <v>808</v>
      </c>
      <c r="S26" s="2">
        <v>2929</v>
      </c>
    </row>
    <row r="27" spans="1:19" x14ac:dyDescent="0.25">
      <c r="A27" s="1" t="s">
        <v>211</v>
      </c>
      <c r="B27" s="1" t="s">
        <v>48</v>
      </c>
      <c r="C27" s="2">
        <v>510</v>
      </c>
      <c r="D27" s="2">
        <v>348</v>
      </c>
      <c r="E27" s="33">
        <v>0.68235294117647061</v>
      </c>
      <c r="F27" s="2">
        <v>68</v>
      </c>
      <c r="G27" s="2">
        <v>51</v>
      </c>
      <c r="H27" s="35">
        <v>0.75</v>
      </c>
      <c r="I27" s="2">
        <v>1559</v>
      </c>
      <c r="J27" s="2">
        <v>698</v>
      </c>
      <c r="K27" s="44">
        <v>0.4477228992944195</v>
      </c>
      <c r="L27" s="2">
        <v>2137</v>
      </c>
      <c r="M27" s="2">
        <v>1097</v>
      </c>
      <c r="N27" s="32">
        <v>0.51333645297145536</v>
      </c>
      <c r="P27" s="1" t="s">
        <v>48</v>
      </c>
      <c r="Q27" s="2">
        <v>1097</v>
      </c>
      <c r="R27" s="2">
        <v>785</v>
      </c>
      <c r="S27" s="2">
        <v>1882</v>
      </c>
    </row>
    <row r="28" spans="1:19" x14ac:dyDescent="0.25">
      <c r="A28" s="1" t="s">
        <v>212</v>
      </c>
      <c r="B28" s="1" t="s">
        <v>8</v>
      </c>
      <c r="C28" s="2">
        <v>2245</v>
      </c>
      <c r="D28" s="2">
        <v>1315</v>
      </c>
      <c r="E28" s="33">
        <v>0.58574610244988867</v>
      </c>
      <c r="F28" s="2">
        <v>265</v>
      </c>
      <c r="G28" s="2">
        <v>181</v>
      </c>
      <c r="H28" s="35">
        <v>0.68301886792452826</v>
      </c>
      <c r="I28" s="2">
        <v>5757</v>
      </c>
      <c r="J28" s="2">
        <v>3224</v>
      </c>
      <c r="K28" s="44">
        <v>0.5600138961264548</v>
      </c>
      <c r="L28" s="2">
        <v>8267</v>
      </c>
      <c r="M28" s="2">
        <v>4720</v>
      </c>
      <c r="N28" s="32">
        <v>0.57094471997096896</v>
      </c>
      <c r="P28" s="1" t="s">
        <v>8</v>
      </c>
      <c r="Q28" s="2">
        <v>4720</v>
      </c>
      <c r="R28" s="2">
        <v>2792</v>
      </c>
      <c r="S28" s="2">
        <v>7512</v>
      </c>
    </row>
    <row r="29" spans="1:19" x14ac:dyDescent="0.25">
      <c r="A29" s="1" t="s">
        <v>212</v>
      </c>
      <c r="B29" s="1" t="s">
        <v>13</v>
      </c>
      <c r="C29" s="2">
        <v>440</v>
      </c>
      <c r="D29" s="2">
        <v>125</v>
      </c>
      <c r="E29" s="33">
        <v>0.28409090909090912</v>
      </c>
      <c r="F29" s="2">
        <v>56</v>
      </c>
      <c r="G29" s="2">
        <v>23</v>
      </c>
      <c r="H29" s="35">
        <v>0.4107142857142857</v>
      </c>
      <c r="I29" s="2">
        <v>1628</v>
      </c>
      <c r="J29" s="2">
        <v>665</v>
      </c>
      <c r="K29" s="44">
        <v>0.40847665847665848</v>
      </c>
      <c r="L29" s="2">
        <v>2124</v>
      </c>
      <c r="M29" s="2">
        <v>813</v>
      </c>
      <c r="N29" s="32">
        <v>0.3827683615819209</v>
      </c>
      <c r="P29" s="1" t="s">
        <v>13</v>
      </c>
      <c r="Q29" s="2">
        <v>813</v>
      </c>
      <c r="R29" s="2">
        <v>467</v>
      </c>
      <c r="S29" s="2">
        <v>1280</v>
      </c>
    </row>
    <row r="30" spans="1:19" x14ac:dyDescent="0.25">
      <c r="A30" s="1" t="s">
        <v>209</v>
      </c>
      <c r="B30" s="1" t="s">
        <v>30</v>
      </c>
      <c r="C30" s="2">
        <v>7999</v>
      </c>
      <c r="D30" s="2">
        <v>3585</v>
      </c>
      <c r="E30" s="33">
        <v>0.4481810226278285</v>
      </c>
      <c r="F30" s="2">
        <v>1023</v>
      </c>
      <c r="G30" s="2">
        <v>657</v>
      </c>
      <c r="H30" s="35">
        <v>0.64222873900293254</v>
      </c>
      <c r="I30" s="2">
        <v>14780</v>
      </c>
      <c r="J30" s="2">
        <v>6449</v>
      </c>
      <c r="K30" s="44">
        <v>0.43633288227334238</v>
      </c>
      <c r="L30" s="2">
        <v>23802</v>
      </c>
      <c r="M30" s="2">
        <v>10691</v>
      </c>
      <c r="N30" s="32">
        <v>0.449163935803714</v>
      </c>
      <c r="P30" s="1" t="s">
        <v>30</v>
      </c>
      <c r="Q30" s="2">
        <v>10691</v>
      </c>
      <c r="R30" s="2">
        <v>8404</v>
      </c>
      <c r="S30" s="2">
        <v>19095</v>
      </c>
    </row>
    <row r="31" spans="1:19" x14ac:dyDescent="0.25">
      <c r="A31" s="1" t="s">
        <v>212</v>
      </c>
      <c r="B31" s="1" t="s">
        <v>24</v>
      </c>
      <c r="C31" s="2">
        <v>850</v>
      </c>
      <c r="D31" s="2">
        <v>389</v>
      </c>
      <c r="E31" s="33">
        <v>0.45764705882352941</v>
      </c>
      <c r="F31" s="2">
        <v>119</v>
      </c>
      <c r="G31" s="2">
        <v>65</v>
      </c>
      <c r="H31" s="35">
        <v>0.54621848739495793</v>
      </c>
      <c r="I31" s="2">
        <v>1978</v>
      </c>
      <c r="J31" s="2">
        <v>1068</v>
      </c>
      <c r="K31" s="44">
        <v>0.53993933265925176</v>
      </c>
      <c r="L31" s="2">
        <v>2947</v>
      </c>
      <c r="M31" s="2">
        <v>1522</v>
      </c>
      <c r="N31" s="32">
        <v>0.51645741431964709</v>
      </c>
      <c r="P31" s="1" t="s">
        <v>24</v>
      </c>
      <c r="Q31" s="2">
        <v>1522</v>
      </c>
      <c r="R31" s="2">
        <v>660</v>
      </c>
      <c r="S31" s="2">
        <v>2182</v>
      </c>
    </row>
    <row r="32" spans="1:19" x14ac:dyDescent="0.25">
      <c r="A32" s="1" t="s">
        <v>211</v>
      </c>
      <c r="B32" s="1" t="s">
        <v>68</v>
      </c>
      <c r="C32" s="2">
        <v>2270</v>
      </c>
      <c r="D32" s="2">
        <v>783</v>
      </c>
      <c r="E32" s="33">
        <v>0.3449339207048458</v>
      </c>
      <c r="F32" s="2">
        <v>261</v>
      </c>
      <c r="G32" s="2">
        <v>140</v>
      </c>
      <c r="H32" s="35">
        <v>0.53639846743295017</v>
      </c>
      <c r="I32" s="2">
        <v>6326</v>
      </c>
      <c r="J32" s="2">
        <v>2591</v>
      </c>
      <c r="K32" s="44">
        <v>0.40957951312045526</v>
      </c>
      <c r="L32" s="2">
        <v>8857</v>
      </c>
      <c r="M32" s="2">
        <v>3514</v>
      </c>
      <c r="N32" s="32">
        <v>0.39674833465055886</v>
      </c>
      <c r="P32" s="1" t="s">
        <v>68</v>
      </c>
      <c r="Q32" s="2">
        <v>3514</v>
      </c>
      <c r="R32" s="2">
        <v>2040</v>
      </c>
      <c r="S32" s="2">
        <v>5554</v>
      </c>
    </row>
    <row r="33" spans="1:19" x14ac:dyDescent="0.25">
      <c r="A33" s="1" t="s">
        <v>210</v>
      </c>
      <c r="B33" s="1" t="s">
        <v>72</v>
      </c>
      <c r="C33" s="2">
        <v>3330</v>
      </c>
      <c r="D33" s="2">
        <v>914</v>
      </c>
      <c r="E33" s="33">
        <v>0.27447447447447448</v>
      </c>
      <c r="F33" s="2">
        <v>440</v>
      </c>
      <c r="G33" s="2">
        <v>197</v>
      </c>
      <c r="H33" s="35">
        <v>0.44772727272727275</v>
      </c>
      <c r="I33" s="2">
        <v>8019</v>
      </c>
      <c r="J33" s="2">
        <v>2140</v>
      </c>
      <c r="K33" s="44">
        <v>0.26686619279211871</v>
      </c>
      <c r="L33" s="2">
        <v>11789</v>
      </c>
      <c r="M33" s="2">
        <v>3251</v>
      </c>
      <c r="N33" s="32">
        <v>0.27576554415132754</v>
      </c>
      <c r="P33" s="1" t="s">
        <v>72</v>
      </c>
      <c r="Q33" s="2">
        <v>3251</v>
      </c>
      <c r="R33" s="2">
        <v>1854</v>
      </c>
      <c r="S33" s="2">
        <v>5105</v>
      </c>
    </row>
    <row r="34" spans="1:19" x14ac:dyDescent="0.25">
      <c r="A34" s="1" t="s">
        <v>210</v>
      </c>
      <c r="B34" s="1" t="s">
        <v>60</v>
      </c>
      <c r="C34" s="2">
        <v>1036</v>
      </c>
      <c r="D34" s="2">
        <v>364</v>
      </c>
      <c r="E34" s="33">
        <v>0.35135135135135137</v>
      </c>
      <c r="F34" s="2">
        <v>153</v>
      </c>
      <c r="G34" s="2">
        <v>62</v>
      </c>
      <c r="H34" s="35">
        <v>0.40522875816993464</v>
      </c>
      <c r="I34" s="2">
        <v>2509</v>
      </c>
      <c r="J34" s="2">
        <v>884</v>
      </c>
      <c r="K34" s="44">
        <v>0.35233160621761656</v>
      </c>
      <c r="L34" s="2">
        <v>3698</v>
      </c>
      <c r="M34" s="2">
        <v>1310</v>
      </c>
      <c r="N34" s="32">
        <v>0.35424553812871823</v>
      </c>
      <c r="P34" s="1" t="s">
        <v>60</v>
      </c>
      <c r="Q34" s="2">
        <v>1310</v>
      </c>
      <c r="R34" s="2">
        <v>914</v>
      </c>
      <c r="S34" s="2">
        <v>2224</v>
      </c>
    </row>
    <row r="35" spans="1:19" x14ac:dyDescent="0.25">
      <c r="A35" s="1" t="s">
        <v>212</v>
      </c>
      <c r="B35" s="1" t="s">
        <v>36</v>
      </c>
      <c r="C35" s="2">
        <v>641</v>
      </c>
      <c r="D35" s="2">
        <v>218</v>
      </c>
      <c r="E35" s="33">
        <v>0.34009360374414976</v>
      </c>
      <c r="F35" s="2">
        <v>60</v>
      </c>
      <c r="G35" s="2">
        <v>30</v>
      </c>
      <c r="H35" s="35">
        <v>0.5</v>
      </c>
      <c r="I35" s="2">
        <v>2111</v>
      </c>
      <c r="J35" s="2">
        <v>804</v>
      </c>
      <c r="K35" s="44">
        <v>0.38086215063950735</v>
      </c>
      <c r="L35" s="2">
        <v>2812</v>
      </c>
      <c r="M35" s="2">
        <v>1052</v>
      </c>
      <c r="N35" s="32">
        <v>0.37411095305832148</v>
      </c>
      <c r="P35" s="1" t="s">
        <v>36</v>
      </c>
      <c r="Q35" s="2">
        <v>1052</v>
      </c>
      <c r="R35" s="2">
        <v>648</v>
      </c>
      <c r="S35" s="2">
        <v>1700</v>
      </c>
    </row>
    <row r="36" spans="1:19" x14ac:dyDescent="0.25">
      <c r="A36" s="1" t="s">
        <v>209</v>
      </c>
      <c r="B36" s="1" t="s">
        <v>32</v>
      </c>
      <c r="C36" s="2">
        <v>1147</v>
      </c>
      <c r="D36" s="2">
        <v>701</v>
      </c>
      <c r="E36" s="33">
        <v>0.61115954664341765</v>
      </c>
      <c r="F36" s="2">
        <v>157</v>
      </c>
      <c r="G36" s="2">
        <v>106</v>
      </c>
      <c r="H36" s="35">
        <v>0.67515923566878977</v>
      </c>
      <c r="I36" s="2">
        <v>1821</v>
      </c>
      <c r="J36" s="2">
        <v>939</v>
      </c>
      <c r="K36" s="44">
        <v>0.51565074135090605</v>
      </c>
      <c r="L36" s="2">
        <v>3125</v>
      </c>
      <c r="M36" s="2">
        <v>1746</v>
      </c>
      <c r="N36" s="32">
        <v>0.55871999999999999</v>
      </c>
      <c r="P36" s="1" t="s">
        <v>32</v>
      </c>
      <c r="Q36" s="2">
        <v>1746</v>
      </c>
      <c r="R36" s="2">
        <v>894</v>
      </c>
      <c r="S36" s="2">
        <v>2640</v>
      </c>
    </row>
    <row r="37" spans="1:19" x14ac:dyDescent="0.25">
      <c r="A37" s="1" t="s">
        <v>212</v>
      </c>
      <c r="B37" s="1" t="s">
        <v>10</v>
      </c>
      <c r="C37" s="2">
        <v>13200</v>
      </c>
      <c r="D37" s="2">
        <v>3881</v>
      </c>
      <c r="E37" s="33">
        <v>0.29401515151515151</v>
      </c>
      <c r="F37" s="2">
        <v>1803</v>
      </c>
      <c r="G37" s="2">
        <v>880</v>
      </c>
      <c r="H37" s="35">
        <v>0.48807542983915697</v>
      </c>
      <c r="I37" s="2">
        <v>36797</v>
      </c>
      <c r="J37" s="2">
        <v>16036</v>
      </c>
      <c r="K37" s="44">
        <v>0.43579639644536239</v>
      </c>
      <c r="L37" s="2">
        <v>51800</v>
      </c>
      <c r="M37" s="2">
        <v>20797</v>
      </c>
      <c r="N37" s="32">
        <v>0.40148648648648649</v>
      </c>
      <c r="P37" s="1" t="s">
        <v>10</v>
      </c>
      <c r="Q37" s="2">
        <v>20797</v>
      </c>
      <c r="R37" s="2">
        <v>10240</v>
      </c>
      <c r="S37" s="2">
        <v>31037</v>
      </c>
    </row>
    <row r="38" spans="1:19" x14ac:dyDescent="0.25">
      <c r="A38" s="1" t="s">
        <v>209</v>
      </c>
      <c r="B38" s="1" t="s">
        <v>22</v>
      </c>
      <c r="C38" s="2">
        <v>26891</v>
      </c>
      <c r="D38" s="2">
        <v>7815</v>
      </c>
      <c r="E38" s="33">
        <v>0.29061767877728606</v>
      </c>
      <c r="F38" s="2">
        <v>3572</v>
      </c>
      <c r="G38" s="2">
        <v>1707</v>
      </c>
      <c r="H38" s="35">
        <v>0.47788353863381861</v>
      </c>
      <c r="I38" s="2">
        <v>60470</v>
      </c>
      <c r="J38" s="2">
        <v>21696</v>
      </c>
      <c r="K38" s="44">
        <v>0.35878948238796099</v>
      </c>
      <c r="L38" s="2">
        <v>90933</v>
      </c>
      <c r="M38" s="2">
        <v>31218</v>
      </c>
      <c r="N38" s="32">
        <v>0.34330771007225097</v>
      </c>
      <c r="P38" s="1" t="s">
        <v>22</v>
      </c>
      <c r="Q38" s="2">
        <v>31218</v>
      </c>
      <c r="R38" s="2">
        <v>18088</v>
      </c>
      <c r="S38" s="2">
        <v>49306</v>
      </c>
    </row>
    <row r="39" spans="1:19" x14ac:dyDescent="0.25">
      <c r="A39" s="1" t="s">
        <v>212</v>
      </c>
      <c r="B39" s="1" t="s">
        <v>43</v>
      </c>
      <c r="C39" s="2">
        <v>2489</v>
      </c>
      <c r="D39" s="2">
        <v>1137</v>
      </c>
      <c r="E39" s="33">
        <v>0.45680996384089995</v>
      </c>
      <c r="F39" s="2">
        <v>315</v>
      </c>
      <c r="G39" s="2">
        <v>182</v>
      </c>
      <c r="H39" s="35">
        <v>0.57777777777777772</v>
      </c>
      <c r="I39" s="2">
        <v>7979</v>
      </c>
      <c r="J39" s="2">
        <v>3926</v>
      </c>
      <c r="K39" s="44">
        <v>0.49204160922421358</v>
      </c>
      <c r="L39" s="2">
        <v>10783</v>
      </c>
      <c r="M39" s="2">
        <v>5245</v>
      </c>
      <c r="N39" s="32">
        <v>0.48641379949921171</v>
      </c>
      <c r="P39" s="1" t="s">
        <v>43</v>
      </c>
      <c r="Q39" s="2">
        <v>5245</v>
      </c>
      <c r="R39" s="2">
        <v>2197</v>
      </c>
      <c r="S39" s="2">
        <v>7442</v>
      </c>
    </row>
    <row r="40" spans="1:19" x14ac:dyDescent="0.25">
      <c r="A40" s="1" t="s">
        <v>211</v>
      </c>
      <c r="B40" s="1" t="s">
        <v>27</v>
      </c>
      <c r="C40" s="2">
        <v>8505</v>
      </c>
      <c r="D40" s="2">
        <v>2513</v>
      </c>
      <c r="E40" s="33">
        <v>0.29547325102880656</v>
      </c>
      <c r="F40" s="2">
        <v>1127</v>
      </c>
      <c r="G40" s="2">
        <v>555</v>
      </c>
      <c r="H40" s="35">
        <v>0.49245785270629994</v>
      </c>
      <c r="I40" s="2">
        <v>24033</v>
      </c>
      <c r="J40" s="2">
        <v>9426</v>
      </c>
      <c r="K40" s="44">
        <v>0.39221071027337412</v>
      </c>
      <c r="L40" s="2">
        <v>33665</v>
      </c>
      <c r="M40" s="2">
        <v>12494</v>
      </c>
      <c r="N40" s="32">
        <v>0.37112728352888757</v>
      </c>
      <c r="P40" s="1" t="s">
        <v>27</v>
      </c>
      <c r="Q40" s="2">
        <v>12494</v>
      </c>
      <c r="R40" s="2">
        <v>7094</v>
      </c>
      <c r="S40" s="2">
        <v>19588</v>
      </c>
    </row>
    <row r="41" spans="1:19" x14ac:dyDescent="0.25">
      <c r="A41" s="1" t="s">
        <v>210</v>
      </c>
      <c r="B41" s="1" t="s">
        <v>46</v>
      </c>
      <c r="C41" s="2">
        <v>2118</v>
      </c>
      <c r="D41" s="2">
        <v>1427</v>
      </c>
      <c r="E41" s="33">
        <v>0.67374881964117095</v>
      </c>
      <c r="F41" s="2">
        <v>268</v>
      </c>
      <c r="G41" s="2">
        <v>265</v>
      </c>
      <c r="H41" s="35">
        <v>0.98880597014925375</v>
      </c>
      <c r="I41" s="2">
        <v>5008</v>
      </c>
      <c r="J41" s="2">
        <v>1906</v>
      </c>
      <c r="K41" s="44">
        <v>0.38059105431309903</v>
      </c>
      <c r="L41" s="2">
        <v>7394</v>
      </c>
      <c r="M41" s="2">
        <v>3598</v>
      </c>
      <c r="N41" s="32">
        <v>0.48661076548552878</v>
      </c>
      <c r="P41" s="1" t="s">
        <v>46</v>
      </c>
      <c r="Q41" s="2">
        <v>3598</v>
      </c>
      <c r="R41" s="2">
        <v>2395</v>
      </c>
      <c r="S41" s="2">
        <v>5993</v>
      </c>
    </row>
    <row r="42" spans="1:19" x14ac:dyDescent="0.25">
      <c r="A42" s="1" t="s">
        <v>209</v>
      </c>
      <c r="B42" s="1" t="s">
        <v>34</v>
      </c>
      <c r="C42" s="2">
        <v>884</v>
      </c>
      <c r="D42" s="2">
        <v>433</v>
      </c>
      <c r="E42" s="33">
        <v>0.48981900452488686</v>
      </c>
      <c r="F42" s="2">
        <v>131</v>
      </c>
      <c r="G42" s="2">
        <v>80</v>
      </c>
      <c r="H42" s="35">
        <v>0.61068702290076338</v>
      </c>
      <c r="I42" s="2">
        <v>2304</v>
      </c>
      <c r="J42" s="2">
        <v>1193</v>
      </c>
      <c r="K42" s="44">
        <v>0.51779513888888884</v>
      </c>
      <c r="L42" s="2">
        <v>3319</v>
      </c>
      <c r="M42" s="2">
        <v>1706</v>
      </c>
      <c r="N42" s="32">
        <v>0.51401024404941242</v>
      </c>
      <c r="P42" s="1" t="s">
        <v>34</v>
      </c>
      <c r="Q42" s="2">
        <v>1706</v>
      </c>
      <c r="R42" s="2">
        <v>735</v>
      </c>
      <c r="S42" s="2">
        <v>2441</v>
      </c>
    </row>
    <row r="43" spans="1:19" x14ac:dyDescent="0.25">
      <c r="A43" s="1" t="s">
        <v>212</v>
      </c>
      <c r="B43" s="1" t="s">
        <v>69</v>
      </c>
      <c r="C43" s="2">
        <v>380</v>
      </c>
      <c r="D43" s="2">
        <v>166</v>
      </c>
      <c r="E43" s="33">
        <v>0.43684210526315792</v>
      </c>
      <c r="F43" s="2">
        <v>44</v>
      </c>
      <c r="G43" s="2">
        <v>26</v>
      </c>
      <c r="H43" s="35">
        <v>0.59090909090909094</v>
      </c>
      <c r="I43" s="2">
        <v>949</v>
      </c>
      <c r="J43" s="2">
        <v>421</v>
      </c>
      <c r="K43" s="44">
        <v>0.44362486828240255</v>
      </c>
      <c r="L43" s="2">
        <v>1373</v>
      </c>
      <c r="M43" s="2">
        <v>613</v>
      </c>
      <c r="N43" s="32">
        <v>0.44646758922068464</v>
      </c>
      <c r="P43" s="1" t="s">
        <v>69</v>
      </c>
      <c r="Q43" s="2">
        <v>613</v>
      </c>
      <c r="R43" s="2">
        <v>388</v>
      </c>
      <c r="S43" s="2">
        <v>1001</v>
      </c>
    </row>
    <row r="44" spans="1:19" x14ac:dyDescent="0.25">
      <c r="A44" s="1" t="s">
        <v>209</v>
      </c>
      <c r="B44" s="1" t="s">
        <v>23</v>
      </c>
      <c r="C44" s="2">
        <v>2398</v>
      </c>
      <c r="D44" s="2">
        <v>1139</v>
      </c>
      <c r="E44" s="33">
        <v>0.47497914929107588</v>
      </c>
      <c r="F44" s="2">
        <v>321</v>
      </c>
      <c r="G44" s="2">
        <v>229</v>
      </c>
      <c r="H44" s="35">
        <v>0.71339563862928346</v>
      </c>
      <c r="I44" s="2">
        <v>7257</v>
      </c>
      <c r="J44" s="2">
        <v>3612</v>
      </c>
      <c r="K44" s="44">
        <v>0.49772633319553533</v>
      </c>
      <c r="L44" s="2">
        <v>9976</v>
      </c>
      <c r="M44" s="2">
        <v>4980</v>
      </c>
      <c r="N44" s="32">
        <v>0.49919807538091421</v>
      </c>
      <c r="P44" s="1" t="s">
        <v>23</v>
      </c>
      <c r="Q44" s="2">
        <v>4980</v>
      </c>
      <c r="R44" s="2">
        <v>2131</v>
      </c>
      <c r="S44" s="2">
        <v>7111</v>
      </c>
    </row>
    <row r="45" spans="1:19" x14ac:dyDescent="0.25">
      <c r="A45" s="1" t="s">
        <v>212</v>
      </c>
      <c r="B45" s="1" t="s">
        <v>41</v>
      </c>
      <c r="C45" s="2">
        <v>469</v>
      </c>
      <c r="D45" s="2">
        <v>176</v>
      </c>
      <c r="E45" s="33">
        <v>0.37526652452025588</v>
      </c>
      <c r="F45" s="2">
        <v>71</v>
      </c>
      <c r="G45" s="2">
        <v>28</v>
      </c>
      <c r="H45" s="35">
        <v>0.39436619718309857</v>
      </c>
      <c r="I45" s="2">
        <v>1254</v>
      </c>
      <c r="J45" s="2">
        <v>481</v>
      </c>
      <c r="K45" s="44">
        <v>0.38357256778309412</v>
      </c>
      <c r="L45" s="2">
        <v>1794</v>
      </c>
      <c r="M45" s="2">
        <v>685</v>
      </c>
      <c r="N45" s="32">
        <v>0.38182831661092531</v>
      </c>
      <c r="P45" s="1" t="s">
        <v>41</v>
      </c>
      <c r="Q45" s="2">
        <v>685</v>
      </c>
      <c r="R45" s="2">
        <v>318</v>
      </c>
      <c r="S45" s="2">
        <v>1003</v>
      </c>
    </row>
    <row r="46" spans="1:19" x14ac:dyDescent="0.25">
      <c r="A46" s="1" t="s">
        <v>210</v>
      </c>
      <c r="B46" s="1" t="s">
        <v>79</v>
      </c>
      <c r="C46" s="2">
        <v>1509</v>
      </c>
      <c r="D46" s="2">
        <v>507</v>
      </c>
      <c r="E46" s="33">
        <v>0.3359840954274354</v>
      </c>
      <c r="F46" s="2">
        <v>197</v>
      </c>
      <c r="G46" s="2">
        <v>123</v>
      </c>
      <c r="H46" s="35">
        <v>0.62436548223350252</v>
      </c>
      <c r="I46" s="2">
        <v>4618</v>
      </c>
      <c r="J46" s="2">
        <v>1618</v>
      </c>
      <c r="K46" s="44">
        <v>0.35036812472932005</v>
      </c>
      <c r="L46" s="2">
        <v>6324</v>
      </c>
      <c r="M46" s="2">
        <v>2248</v>
      </c>
      <c r="N46" s="32">
        <v>0.35547122074636306</v>
      </c>
      <c r="P46" s="1" t="s">
        <v>79</v>
      </c>
      <c r="Q46" s="2">
        <v>2248</v>
      </c>
      <c r="R46" s="2">
        <v>1171</v>
      </c>
      <c r="S46" s="2">
        <v>3419</v>
      </c>
    </row>
    <row r="47" spans="1:19" x14ac:dyDescent="0.25">
      <c r="A47" s="1" t="s">
        <v>209</v>
      </c>
      <c r="B47" s="1" t="s">
        <v>47</v>
      </c>
      <c r="C47" s="2">
        <v>1250</v>
      </c>
      <c r="D47" s="2">
        <v>538</v>
      </c>
      <c r="E47" s="33">
        <v>0.4304</v>
      </c>
      <c r="F47" s="2">
        <v>168</v>
      </c>
      <c r="G47" s="2">
        <v>98</v>
      </c>
      <c r="H47" s="35">
        <v>0.58333333333333337</v>
      </c>
      <c r="I47" s="2">
        <v>3775</v>
      </c>
      <c r="J47" s="2">
        <v>1514</v>
      </c>
      <c r="K47" s="44">
        <v>0.40105960264900664</v>
      </c>
      <c r="L47" s="2">
        <v>5193</v>
      </c>
      <c r="M47" s="2">
        <v>2150</v>
      </c>
      <c r="N47" s="32">
        <v>0.41401887155786637</v>
      </c>
      <c r="P47" s="1" t="s">
        <v>47</v>
      </c>
      <c r="Q47" s="2">
        <v>2150</v>
      </c>
      <c r="R47" s="2">
        <v>1025</v>
      </c>
      <c r="S47" s="2">
        <v>3175</v>
      </c>
    </row>
    <row r="48" spans="1:19" x14ac:dyDescent="0.25">
      <c r="A48" s="1" t="s">
        <v>211</v>
      </c>
      <c r="B48" s="1" t="s">
        <v>76</v>
      </c>
      <c r="C48" s="2">
        <v>761</v>
      </c>
      <c r="D48" s="2">
        <v>405</v>
      </c>
      <c r="E48" s="33">
        <v>0.53219448094612354</v>
      </c>
      <c r="F48" s="2">
        <v>88</v>
      </c>
      <c r="G48" s="2">
        <v>85</v>
      </c>
      <c r="H48" s="35">
        <v>0.96590909090909094</v>
      </c>
      <c r="I48" s="2">
        <v>2173</v>
      </c>
      <c r="J48" s="2">
        <v>1140</v>
      </c>
      <c r="K48" s="44">
        <v>0.52462034054302809</v>
      </c>
      <c r="L48" s="2">
        <v>3022</v>
      </c>
      <c r="M48" s="2">
        <v>1630</v>
      </c>
      <c r="N48" s="32">
        <v>0.5393778954334878</v>
      </c>
      <c r="P48" s="1" t="s">
        <v>76</v>
      </c>
      <c r="Q48" s="2">
        <v>1630</v>
      </c>
      <c r="R48" s="2">
        <v>833</v>
      </c>
      <c r="S48" s="2">
        <v>2463</v>
      </c>
    </row>
    <row r="49" spans="1:19" x14ac:dyDescent="0.25">
      <c r="A49" s="1" t="s">
        <v>212</v>
      </c>
      <c r="B49" s="1" t="s">
        <v>74</v>
      </c>
      <c r="C49" s="2">
        <v>2307</v>
      </c>
      <c r="D49" s="2">
        <v>1085</v>
      </c>
      <c r="E49" s="33">
        <v>0.470307758994365</v>
      </c>
      <c r="F49" s="2">
        <v>300</v>
      </c>
      <c r="G49" s="2">
        <v>144</v>
      </c>
      <c r="H49" s="35">
        <v>0.48</v>
      </c>
      <c r="I49" s="2">
        <v>6011</v>
      </c>
      <c r="J49" s="2">
        <v>2387</v>
      </c>
      <c r="K49" s="44">
        <v>0.39710530693728163</v>
      </c>
      <c r="L49" s="2">
        <v>8618</v>
      </c>
      <c r="M49" s="2">
        <v>3616</v>
      </c>
      <c r="N49" s="32">
        <v>0.41958691111626828</v>
      </c>
      <c r="P49" s="1" t="s">
        <v>74</v>
      </c>
      <c r="Q49" s="2">
        <v>3616</v>
      </c>
      <c r="R49" s="2">
        <v>1709</v>
      </c>
      <c r="S49" s="2">
        <v>5325</v>
      </c>
    </row>
    <row r="50" spans="1:19" x14ac:dyDescent="0.25">
      <c r="A50" s="1" t="s">
        <v>209</v>
      </c>
      <c r="B50" s="1" t="s">
        <v>14</v>
      </c>
      <c r="C50" s="2">
        <v>9205</v>
      </c>
      <c r="D50" s="2">
        <v>2544</v>
      </c>
      <c r="E50" s="33">
        <v>0.27637153720803909</v>
      </c>
      <c r="F50" s="2">
        <v>1283</v>
      </c>
      <c r="G50" s="2">
        <v>550</v>
      </c>
      <c r="H50" s="35">
        <v>0.42868277474668748</v>
      </c>
      <c r="I50" s="2">
        <v>24856</v>
      </c>
      <c r="J50" s="2">
        <v>6987</v>
      </c>
      <c r="K50" s="44">
        <v>0.28109913099452849</v>
      </c>
      <c r="L50" s="2">
        <v>35344</v>
      </c>
      <c r="M50" s="2">
        <v>10081</v>
      </c>
      <c r="N50" s="32">
        <v>0.28522521502942511</v>
      </c>
      <c r="P50" s="1" t="s">
        <v>14</v>
      </c>
      <c r="Q50" s="2">
        <v>10081</v>
      </c>
      <c r="R50" s="2">
        <v>4440</v>
      </c>
      <c r="S50" s="2">
        <v>14521</v>
      </c>
    </row>
    <row r="51" spans="1:19" x14ac:dyDescent="0.25">
      <c r="A51" s="1" t="s">
        <v>209</v>
      </c>
      <c r="B51" s="1" t="s">
        <v>33</v>
      </c>
      <c r="C51" s="2">
        <v>2130</v>
      </c>
      <c r="D51" s="2">
        <v>1065</v>
      </c>
      <c r="E51" s="33">
        <v>0.5</v>
      </c>
      <c r="F51" s="2">
        <v>285</v>
      </c>
      <c r="G51" s="2">
        <v>216</v>
      </c>
      <c r="H51" s="35">
        <v>0.75789473684210529</v>
      </c>
      <c r="I51" s="2">
        <v>4228</v>
      </c>
      <c r="J51" s="2">
        <v>1623</v>
      </c>
      <c r="K51" s="44">
        <v>0.38386944181646171</v>
      </c>
      <c r="L51" s="2">
        <v>6643</v>
      </c>
      <c r="M51" s="2">
        <v>2904</v>
      </c>
      <c r="N51" s="32">
        <v>0.43715188920668374</v>
      </c>
      <c r="P51" s="1" t="s">
        <v>33</v>
      </c>
      <c r="Q51" s="2">
        <v>2904</v>
      </c>
      <c r="R51" s="2">
        <v>1092</v>
      </c>
      <c r="S51" s="2">
        <v>3996</v>
      </c>
    </row>
    <row r="52" spans="1:19" x14ac:dyDescent="0.25">
      <c r="A52" s="1" t="s">
        <v>209</v>
      </c>
      <c r="B52" s="1" t="s">
        <v>5</v>
      </c>
      <c r="C52" s="2">
        <v>860</v>
      </c>
      <c r="D52" s="2">
        <v>322</v>
      </c>
      <c r="E52" s="33">
        <v>0.37441860465116278</v>
      </c>
      <c r="F52" s="2">
        <v>118</v>
      </c>
      <c r="G52" s="2">
        <v>52</v>
      </c>
      <c r="H52" s="35">
        <v>0.44067796610169491</v>
      </c>
      <c r="I52" s="2">
        <v>2327</v>
      </c>
      <c r="J52" s="2">
        <v>1163</v>
      </c>
      <c r="K52" s="44">
        <v>0.49978513107004729</v>
      </c>
      <c r="L52" s="2">
        <v>3305</v>
      </c>
      <c r="M52" s="2">
        <v>1537</v>
      </c>
      <c r="N52" s="32">
        <v>0.46505295007564296</v>
      </c>
      <c r="P52" s="1" t="s">
        <v>5</v>
      </c>
      <c r="Q52" s="2">
        <v>1537</v>
      </c>
      <c r="R52" s="2">
        <v>904</v>
      </c>
      <c r="S52" s="2">
        <v>2441</v>
      </c>
    </row>
    <row r="53" spans="1:19" x14ac:dyDescent="0.25">
      <c r="A53" s="1" t="s">
        <v>212</v>
      </c>
      <c r="B53" s="1" t="s">
        <v>66</v>
      </c>
      <c r="C53" s="2">
        <v>833</v>
      </c>
      <c r="D53" s="2">
        <v>394</v>
      </c>
      <c r="E53" s="33">
        <v>0.4729891956782713</v>
      </c>
      <c r="F53" s="2">
        <v>112</v>
      </c>
      <c r="G53" s="2">
        <v>64</v>
      </c>
      <c r="H53" s="35">
        <v>0.5714285714285714</v>
      </c>
      <c r="I53" s="2">
        <v>1535</v>
      </c>
      <c r="J53" s="2">
        <v>686</v>
      </c>
      <c r="K53" s="44">
        <v>0.44690553745928341</v>
      </c>
      <c r="L53" s="2">
        <v>2480</v>
      </c>
      <c r="M53" s="2">
        <v>1144</v>
      </c>
      <c r="N53" s="32">
        <v>0.46129032258064517</v>
      </c>
      <c r="P53" s="1" t="s">
        <v>66</v>
      </c>
      <c r="Q53" s="2">
        <v>1144</v>
      </c>
      <c r="R53" s="2">
        <v>626</v>
      </c>
      <c r="S53" s="2">
        <v>1770</v>
      </c>
    </row>
    <row r="54" spans="1:19" x14ac:dyDescent="0.25">
      <c r="A54" s="1" t="s">
        <v>212</v>
      </c>
      <c r="B54" s="1" t="s">
        <v>37</v>
      </c>
      <c r="C54" s="2">
        <v>713</v>
      </c>
      <c r="D54" s="2">
        <v>377</v>
      </c>
      <c r="E54" s="33">
        <v>0.52875175315568024</v>
      </c>
      <c r="F54" s="2">
        <v>91</v>
      </c>
      <c r="G54" s="2">
        <v>69</v>
      </c>
      <c r="H54" s="35">
        <v>0.75824175824175821</v>
      </c>
      <c r="I54" s="2">
        <v>2817</v>
      </c>
      <c r="J54" s="2">
        <v>1526</v>
      </c>
      <c r="K54" s="44">
        <v>0.54171104011359605</v>
      </c>
      <c r="L54" s="2">
        <v>3621</v>
      </c>
      <c r="M54" s="2">
        <v>1972</v>
      </c>
      <c r="N54" s="32">
        <v>0.54460093896713613</v>
      </c>
      <c r="P54" s="1" t="s">
        <v>37</v>
      </c>
      <c r="Q54" s="2">
        <v>1972</v>
      </c>
      <c r="R54" s="2">
        <v>954</v>
      </c>
      <c r="S54" s="2">
        <v>2926</v>
      </c>
    </row>
    <row r="55" spans="1:19" x14ac:dyDescent="0.25">
      <c r="A55" s="1" t="s">
        <v>212</v>
      </c>
      <c r="B55" s="1" t="s">
        <v>62</v>
      </c>
      <c r="C55" s="2">
        <v>1133</v>
      </c>
      <c r="D55" s="2">
        <v>637</v>
      </c>
      <c r="E55" s="33">
        <v>0.56222418358340687</v>
      </c>
      <c r="F55" s="2">
        <v>136</v>
      </c>
      <c r="G55" s="2">
        <v>108</v>
      </c>
      <c r="H55" s="35">
        <v>0.79411764705882348</v>
      </c>
      <c r="I55" s="2">
        <v>2197</v>
      </c>
      <c r="J55" s="2">
        <v>812</v>
      </c>
      <c r="K55" s="44">
        <v>0.36959490213928081</v>
      </c>
      <c r="L55" s="2">
        <v>3466</v>
      </c>
      <c r="M55" s="2">
        <v>1557</v>
      </c>
      <c r="N55" s="32">
        <v>0.44922100403923831</v>
      </c>
      <c r="P55" s="1" t="s">
        <v>62</v>
      </c>
      <c r="Q55" s="2">
        <v>1557</v>
      </c>
      <c r="R55" s="2">
        <v>826</v>
      </c>
      <c r="S55" s="2">
        <v>2383</v>
      </c>
    </row>
    <row r="56" spans="1:19" x14ac:dyDescent="0.25">
      <c r="A56" s="1" t="s">
        <v>209</v>
      </c>
      <c r="B56" s="1" t="s">
        <v>17</v>
      </c>
      <c r="C56" s="2">
        <v>787</v>
      </c>
      <c r="D56" s="2">
        <v>522</v>
      </c>
      <c r="E56" s="33">
        <v>0.6632782719186785</v>
      </c>
      <c r="F56" s="2">
        <v>101</v>
      </c>
      <c r="G56" s="2">
        <v>56</v>
      </c>
      <c r="H56" s="35">
        <v>0.5544554455445545</v>
      </c>
      <c r="I56" s="2">
        <v>3431</v>
      </c>
      <c r="J56" s="2">
        <v>1933</v>
      </c>
      <c r="K56" s="44">
        <v>0.56339259691052168</v>
      </c>
      <c r="L56" s="2">
        <v>4319</v>
      </c>
      <c r="M56" s="2">
        <v>2511</v>
      </c>
      <c r="N56" s="32">
        <v>0.58138457976383418</v>
      </c>
      <c r="P56" s="1" t="s">
        <v>17</v>
      </c>
      <c r="Q56" s="2">
        <v>2511</v>
      </c>
      <c r="R56" s="2">
        <v>991</v>
      </c>
      <c r="S56" s="2">
        <v>3502</v>
      </c>
    </row>
    <row r="57" spans="1:19" x14ac:dyDescent="0.25">
      <c r="A57" s="1" t="s">
        <v>212</v>
      </c>
      <c r="B57" s="1" t="s">
        <v>58</v>
      </c>
      <c r="C57" s="2">
        <v>3148</v>
      </c>
      <c r="D57" s="2">
        <v>1009</v>
      </c>
      <c r="E57" s="33">
        <v>0.32052096569250316</v>
      </c>
      <c r="F57" s="2">
        <v>383</v>
      </c>
      <c r="G57" s="2">
        <v>207</v>
      </c>
      <c r="H57" s="35">
        <v>0.54046997389033946</v>
      </c>
      <c r="I57" s="2">
        <v>7501</v>
      </c>
      <c r="J57" s="2">
        <v>2351</v>
      </c>
      <c r="K57" s="44">
        <v>0.31342487668310892</v>
      </c>
      <c r="L57" s="2">
        <v>11032</v>
      </c>
      <c r="M57" s="2">
        <v>3567</v>
      </c>
      <c r="N57" s="32">
        <v>0.32333212472806383</v>
      </c>
      <c r="P57" s="1" t="s">
        <v>58</v>
      </c>
      <c r="Q57" s="2">
        <v>3567</v>
      </c>
      <c r="R57" s="2">
        <v>1939</v>
      </c>
      <c r="S57" s="2">
        <v>5506</v>
      </c>
    </row>
    <row r="58" spans="1:19" x14ac:dyDescent="0.25">
      <c r="A58" s="1" t="s">
        <v>209</v>
      </c>
      <c r="B58" s="1" t="s">
        <v>77</v>
      </c>
      <c r="C58" s="2">
        <v>681</v>
      </c>
      <c r="D58" s="2">
        <v>421</v>
      </c>
      <c r="E58" s="33">
        <v>0.61820851688693101</v>
      </c>
      <c r="F58" s="2">
        <v>102</v>
      </c>
      <c r="G58" s="2">
        <v>62</v>
      </c>
      <c r="H58" s="35">
        <v>0.60784313725490191</v>
      </c>
      <c r="I58" s="2">
        <v>2573</v>
      </c>
      <c r="J58" s="2">
        <v>1330</v>
      </c>
      <c r="K58" s="44">
        <v>0.51690633501748928</v>
      </c>
      <c r="L58" s="2">
        <v>3356</v>
      </c>
      <c r="M58" s="2">
        <v>1813</v>
      </c>
      <c r="N58" s="32">
        <v>0.54022646007151376</v>
      </c>
      <c r="P58" s="1" t="s">
        <v>77</v>
      </c>
      <c r="Q58" s="2">
        <v>1813</v>
      </c>
      <c r="R58" s="2">
        <v>706</v>
      </c>
      <c r="S58" s="2">
        <v>2519</v>
      </c>
    </row>
    <row r="59" spans="1:19" x14ac:dyDescent="0.25">
      <c r="A59" s="1" t="s">
        <v>212</v>
      </c>
      <c r="B59" s="1" t="s">
        <v>35</v>
      </c>
      <c r="C59" s="2">
        <v>2401</v>
      </c>
      <c r="D59" s="2">
        <v>899</v>
      </c>
      <c r="E59" s="33">
        <v>0.37442732194918782</v>
      </c>
      <c r="F59" s="2">
        <v>321</v>
      </c>
      <c r="G59" s="2">
        <v>170</v>
      </c>
      <c r="H59" s="35">
        <v>0.52959501557632394</v>
      </c>
      <c r="I59" s="2">
        <v>4903</v>
      </c>
      <c r="J59" s="2">
        <v>1910</v>
      </c>
      <c r="K59" s="44">
        <v>0.38955741382826842</v>
      </c>
      <c r="L59" s="2">
        <v>7625</v>
      </c>
      <c r="M59" s="2">
        <v>2979</v>
      </c>
      <c r="N59" s="32">
        <v>0.39068852459016395</v>
      </c>
      <c r="P59" s="1" t="s">
        <v>35</v>
      </c>
      <c r="Q59" s="2">
        <v>2979</v>
      </c>
      <c r="R59" s="2">
        <v>1614</v>
      </c>
      <c r="S59" s="2">
        <v>4593</v>
      </c>
    </row>
    <row r="60" spans="1:19" x14ac:dyDescent="0.25">
      <c r="A60" s="1" t="s">
        <v>210</v>
      </c>
      <c r="B60" s="1" t="s">
        <v>54</v>
      </c>
      <c r="C60" s="2">
        <v>2641</v>
      </c>
      <c r="D60" s="2">
        <v>1172</v>
      </c>
      <c r="E60" s="33">
        <v>0.44377129875047333</v>
      </c>
      <c r="F60" s="2">
        <v>347</v>
      </c>
      <c r="G60" s="2">
        <v>185</v>
      </c>
      <c r="H60" s="35">
        <v>0.5331412103746398</v>
      </c>
      <c r="I60" s="2">
        <v>4230</v>
      </c>
      <c r="J60" s="2">
        <v>2065</v>
      </c>
      <c r="K60" s="44">
        <v>0.48817966903073284</v>
      </c>
      <c r="L60" s="2">
        <v>7218</v>
      </c>
      <c r="M60" s="2">
        <v>3422</v>
      </c>
      <c r="N60" s="32">
        <v>0.47409254641174842</v>
      </c>
      <c r="P60" s="1" t="s">
        <v>54</v>
      </c>
      <c r="Q60" s="2">
        <v>3422</v>
      </c>
      <c r="R60" s="2">
        <v>1791</v>
      </c>
      <c r="S60" s="2">
        <v>5213</v>
      </c>
    </row>
    <row r="61" spans="1:19" x14ac:dyDescent="0.25">
      <c r="A61" s="1" t="s">
        <v>212</v>
      </c>
      <c r="B61" s="1" t="s">
        <v>11</v>
      </c>
      <c r="C61" s="2">
        <v>814</v>
      </c>
      <c r="D61" s="2">
        <v>380</v>
      </c>
      <c r="E61" s="33">
        <v>0.46683046683046681</v>
      </c>
      <c r="F61" s="2">
        <v>102</v>
      </c>
      <c r="G61" s="2">
        <v>47</v>
      </c>
      <c r="H61" s="35">
        <v>0.46078431372549017</v>
      </c>
      <c r="I61" s="2">
        <v>2552</v>
      </c>
      <c r="J61" s="2">
        <v>1131</v>
      </c>
      <c r="K61" s="44">
        <v>0.44318181818181818</v>
      </c>
      <c r="L61" s="2">
        <v>3468</v>
      </c>
      <c r="M61" s="2">
        <v>1558</v>
      </c>
      <c r="N61" s="32">
        <v>0.44925028835063435</v>
      </c>
      <c r="P61" s="1" t="s">
        <v>11</v>
      </c>
      <c r="Q61" s="2">
        <v>1558</v>
      </c>
      <c r="R61" s="2">
        <v>763</v>
      </c>
      <c r="S61" s="2">
        <v>2321</v>
      </c>
    </row>
    <row r="62" spans="1:19" x14ac:dyDescent="0.25">
      <c r="A62" s="1" t="s">
        <v>209</v>
      </c>
      <c r="B62" s="1" t="s">
        <v>20</v>
      </c>
      <c r="C62" s="2">
        <v>851</v>
      </c>
      <c r="D62" s="2">
        <v>432</v>
      </c>
      <c r="E62" s="33">
        <v>0.50763807285546414</v>
      </c>
      <c r="F62" s="2">
        <v>119</v>
      </c>
      <c r="G62" s="2">
        <v>55</v>
      </c>
      <c r="H62" s="35">
        <v>0.46218487394957986</v>
      </c>
      <c r="I62" s="2">
        <v>3246</v>
      </c>
      <c r="J62" s="2">
        <v>1916</v>
      </c>
      <c r="K62" s="44">
        <v>0.59026494146642017</v>
      </c>
      <c r="L62" s="2">
        <v>4216</v>
      </c>
      <c r="M62" s="2">
        <v>2403</v>
      </c>
      <c r="N62" s="32">
        <v>0.56997153700189751</v>
      </c>
      <c r="P62" s="1" t="s">
        <v>20</v>
      </c>
      <c r="Q62" s="2">
        <v>2403</v>
      </c>
      <c r="R62" s="2">
        <v>1092</v>
      </c>
      <c r="S62" s="2">
        <v>3495</v>
      </c>
    </row>
    <row r="63" spans="1:19" x14ac:dyDescent="0.25">
      <c r="A63" s="1" t="s">
        <v>209</v>
      </c>
      <c r="B63" s="1" t="s">
        <v>80</v>
      </c>
      <c r="C63" s="2">
        <v>609</v>
      </c>
      <c r="D63" s="2">
        <v>335</v>
      </c>
      <c r="E63" s="33">
        <v>0.55008210180623973</v>
      </c>
      <c r="F63" s="2">
        <v>73</v>
      </c>
      <c r="G63" s="2">
        <v>47</v>
      </c>
      <c r="H63" s="35">
        <v>0.64383561643835618</v>
      </c>
      <c r="I63" s="2">
        <v>2705</v>
      </c>
      <c r="J63" s="2">
        <v>1324</v>
      </c>
      <c r="K63" s="44">
        <v>0.48946395563770795</v>
      </c>
      <c r="L63" s="2">
        <v>3387</v>
      </c>
      <c r="M63" s="2">
        <v>1706</v>
      </c>
      <c r="N63" s="32">
        <v>0.50369058163566582</v>
      </c>
      <c r="P63" s="1" t="s">
        <v>80</v>
      </c>
      <c r="Q63" s="2">
        <v>1706</v>
      </c>
      <c r="R63" s="2">
        <v>634</v>
      </c>
      <c r="S63" s="2">
        <v>2340</v>
      </c>
    </row>
    <row r="64" spans="1:19" x14ac:dyDescent="0.25">
      <c r="A64" s="1" t="s">
        <v>211</v>
      </c>
      <c r="B64" s="1" t="s">
        <v>4</v>
      </c>
      <c r="C64" s="2">
        <v>14484</v>
      </c>
      <c r="D64" s="2">
        <v>4595</v>
      </c>
      <c r="E64" s="33">
        <v>0.3172466169566418</v>
      </c>
      <c r="F64" s="2">
        <v>1971</v>
      </c>
      <c r="G64" s="2">
        <v>971</v>
      </c>
      <c r="H64" s="35">
        <v>0.49264332825976659</v>
      </c>
      <c r="I64" s="2">
        <v>24481</v>
      </c>
      <c r="J64" s="2">
        <v>10047</v>
      </c>
      <c r="K64" s="44">
        <v>0.41039990196478904</v>
      </c>
      <c r="L64" s="2">
        <v>40936</v>
      </c>
      <c r="M64" s="2">
        <v>15613</v>
      </c>
      <c r="N64" s="32">
        <v>0.38140023451240962</v>
      </c>
      <c r="P64" s="1" t="s">
        <v>4</v>
      </c>
      <c r="Q64" s="2">
        <v>15613</v>
      </c>
      <c r="R64" s="2">
        <v>8734</v>
      </c>
      <c r="S64" s="2">
        <v>24347</v>
      </c>
    </row>
    <row r="65" spans="1:19" x14ac:dyDescent="0.25">
      <c r="A65" s="1" t="s">
        <v>211</v>
      </c>
      <c r="B65" s="1" t="s">
        <v>83</v>
      </c>
      <c r="C65" s="2">
        <v>847</v>
      </c>
      <c r="D65" s="2">
        <v>601</v>
      </c>
      <c r="E65" s="33">
        <v>0.70956316410861864</v>
      </c>
      <c r="F65" s="2">
        <v>104</v>
      </c>
      <c r="G65" s="2">
        <v>98</v>
      </c>
      <c r="H65" s="35">
        <v>0.94230769230769229</v>
      </c>
      <c r="I65" s="2">
        <v>2758</v>
      </c>
      <c r="J65" s="2">
        <v>1072</v>
      </c>
      <c r="K65" s="44">
        <v>0.38868745467730237</v>
      </c>
      <c r="L65" s="2">
        <v>3709</v>
      </c>
      <c r="M65" s="2">
        <v>1771</v>
      </c>
      <c r="N65" s="32">
        <v>0.4774871933135616</v>
      </c>
      <c r="P65" s="1" t="s">
        <v>83</v>
      </c>
      <c r="Q65" s="2">
        <v>1771</v>
      </c>
      <c r="R65" s="2">
        <v>801</v>
      </c>
      <c r="S65" s="2">
        <v>2572</v>
      </c>
    </row>
    <row r="66" spans="1:19" x14ac:dyDescent="0.25">
      <c r="A66" s="1" t="s">
        <v>212</v>
      </c>
      <c r="B66" s="1" t="s">
        <v>40</v>
      </c>
      <c r="C66" s="2">
        <v>3228</v>
      </c>
      <c r="D66" s="2">
        <v>932</v>
      </c>
      <c r="E66" s="33">
        <v>0.28872366790582404</v>
      </c>
      <c r="F66" s="2">
        <v>427</v>
      </c>
      <c r="G66" s="2">
        <v>220</v>
      </c>
      <c r="H66" s="35">
        <v>0.51522248243559721</v>
      </c>
      <c r="I66" s="2">
        <v>8601</v>
      </c>
      <c r="J66" s="2">
        <v>2674</v>
      </c>
      <c r="K66" s="44">
        <v>0.31089408208347868</v>
      </c>
      <c r="L66" s="2">
        <v>12256</v>
      </c>
      <c r="M66" s="2">
        <v>3826</v>
      </c>
      <c r="N66" s="32">
        <v>0.31217362924281983</v>
      </c>
      <c r="P66" s="1" t="s">
        <v>40</v>
      </c>
      <c r="Q66" s="2">
        <v>3826</v>
      </c>
      <c r="R66" s="2">
        <v>1668</v>
      </c>
      <c r="S66" s="2">
        <v>5494</v>
      </c>
    </row>
    <row r="67" spans="1:19" x14ac:dyDescent="0.25">
      <c r="A67" s="1" t="s">
        <v>209</v>
      </c>
      <c r="B67" s="1" t="s">
        <v>28</v>
      </c>
      <c r="C67" s="2">
        <v>1299</v>
      </c>
      <c r="D67" s="2">
        <v>552</v>
      </c>
      <c r="E67" s="33">
        <v>0.42494226327944573</v>
      </c>
      <c r="F67" s="2">
        <v>148</v>
      </c>
      <c r="G67" s="2">
        <v>107</v>
      </c>
      <c r="H67" s="35">
        <v>0.72297297297297303</v>
      </c>
      <c r="I67" s="2">
        <v>3141</v>
      </c>
      <c r="J67" s="2">
        <v>1731</v>
      </c>
      <c r="K67" s="44">
        <v>0.55109837631327607</v>
      </c>
      <c r="L67" s="2">
        <v>4588</v>
      </c>
      <c r="M67" s="2">
        <v>2390</v>
      </c>
      <c r="N67" s="32">
        <v>0.52092414995640801</v>
      </c>
      <c r="P67" s="1" t="s">
        <v>28</v>
      </c>
      <c r="Q67" s="2">
        <v>2390</v>
      </c>
      <c r="R67" s="2">
        <v>1063</v>
      </c>
      <c r="S67" s="2">
        <v>3453</v>
      </c>
    </row>
    <row r="68" spans="1:19" x14ac:dyDescent="0.25">
      <c r="A68" s="1" t="s">
        <v>211</v>
      </c>
      <c r="B68" s="1" t="s">
        <v>75</v>
      </c>
      <c r="C68" s="2">
        <v>833</v>
      </c>
      <c r="D68" s="2">
        <v>443</v>
      </c>
      <c r="E68" s="33">
        <v>0.53181272509003596</v>
      </c>
      <c r="F68" s="2">
        <v>109</v>
      </c>
      <c r="G68" s="2">
        <v>73</v>
      </c>
      <c r="H68" s="35">
        <v>0.66972477064220182</v>
      </c>
      <c r="I68" s="2">
        <v>2716</v>
      </c>
      <c r="J68" s="2">
        <v>1423</v>
      </c>
      <c r="K68" s="44">
        <v>0.52393225331369664</v>
      </c>
      <c r="L68" s="2">
        <v>3658</v>
      </c>
      <c r="M68" s="2">
        <v>1939</v>
      </c>
      <c r="N68" s="32">
        <v>0.53007107709130674</v>
      </c>
      <c r="P68" s="1" t="s">
        <v>75</v>
      </c>
      <c r="Q68" s="2">
        <v>1939</v>
      </c>
      <c r="R68" s="2">
        <v>930</v>
      </c>
      <c r="S68" s="2">
        <v>2869</v>
      </c>
    </row>
    <row r="69" spans="1:19" x14ac:dyDescent="0.25">
      <c r="A69" s="1" t="s">
        <v>212</v>
      </c>
      <c r="B69" s="1" t="s">
        <v>56</v>
      </c>
      <c r="C69" s="2">
        <v>1506</v>
      </c>
      <c r="D69" s="2">
        <v>688</v>
      </c>
      <c r="E69" s="33">
        <v>0.45683930942895085</v>
      </c>
      <c r="F69" s="2">
        <v>197</v>
      </c>
      <c r="G69" s="2">
        <v>189</v>
      </c>
      <c r="H69" s="35">
        <v>0.95939086294416243</v>
      </c>
      <c r="I69" s="2">
        <v>5514</v>
      </c>
      <c r="J69" s="2">
        <v>2602</v>
      </c>
      <c r="K69" s="44">
        <v>0.47188973521944144</v>
      </c>
      <c r="L69" s="2">
        <v>7217</v>
      </c>
      <c r="M69" s="2">
        <v>3479</v>
      </c>
      <c r="N69" s="32">
        <v>0.48205625606207564</v>
      </c>
      <c r="P69" s="1" t="s">
        <v>56</v>
      </c>
      <c r="Q69" s="2">
        <v>3479</v>
      </c>
      <c r="R69" s="2">
        <v>1536</v>
      </c>
      <c r="S69" s="2">
        <v>5015</v>
      </c>
    </row>
    <row r="70" spans="1:19" x14ac:dyDescent="0.25">
      <c r="A70" s="1" t="s">
        <v>210</v>
      </c>
      <c r="B70" s="1" t="s">
        <v>81</v>
      </c>
      <c r="C70" s="2">
        <v>1425</v>
      </c>
      <c r="D70" s="2">
        <v>821</v>
      </c>
      <c r="E70" s="33">
        <v>0.57614035087719295</v>
      </c>
      <c r="F70" s="2">
        <v>173</v>
      </c>
      <c r="G70" s="2">
        <v>127</v>
      </c>
      <c r="H70" s="35">
        <v>0.73410404624277459</v>
      </c>
      <c r="I70" s="2">
        <v>3533</v>
      </c>
      <c r="J70" s="2">
        <v>1687</v>
      </c>
      <c r="K70" s="44">
        <v>0.47749787715822245</v>
      </c>
      <c r="L70" s="2">
        <v>5131</v>
      </c>
      <c r="M70" s="2">
        <v>2635</v>
      </c>
      <c r="N70" s="32">
        <v>0.51354511791073865</v>
      </c>
      <c r="P70" s="1" t="s">
        <v>81</v>
      </c>
      <c r="Q70" s="2">
        <v>2635</v>
      </c>
      <c r="R70" s="2">
        <v>1751</v>
      </c>
      <c r="S70" s="2">
        <v>4386</v>
      </c>
    </row>
    <row r="71" spans="1:19" x14ac:dyDescent="0.25">
      <c r="A71" s="1" t="s">
        <v>210</v>
      </c>
      <c r="B71" s="1" t="s">
        <v>86</v>
      </c>
      <c r="C71" s="2">
        <v>392</v>
      </c>
      <c r="D71" s="2">
        <v>180</v>
      </c>
      <c r="E71" s="33">
        <v>0.45918367346938777</v>
      </c>
      <c r="F71" s="2">
        <v>53</v>
      </c>
      <c r="G71" s="2">
        <v>32</v>
      </c>
      <c r="H71" s="35">
        <v>0.60377358490566035</v>
      </c>
      <c r="I71" s="2">
        <v>1195</v>
      </c>
      <c r="J71" s="2">
        <v>548</v>
      </c>
      <c r="K71" s="44">
        <v>0.45857740585774059</v>
      </c>
      <c r="L71" s="2">
        <v>1640</v>
      </c>
      <c r="M71" s="2">
        <v>760</v>
      </c>
      <c r="N71" s="32">
        <v>0.46341463414634149</v>
      </c>
      <c r="P71" s="1" t="s">
        <v>86</v>
      </c>
      <c r="Q71" s="2">
        <v>760</v>
      </c>
      <c r="R71" s="2">
        <v>347</v>
      </c>
      <c r="S71" s="2">
        <v>1107</v>
      </c>
    </row>
    <row r="72" spans="1:19" x14ac:dyDescent="0.25">
      <c r="A72" s="1" t="s">
        <v>212</v>
      </c>
      <c r="B72" s="1" t="s">
        <v>70</v>
      </c>
      <c r="C72" s="2">
        <v>1315</v>
      </c>
      <c r="D72" s="2">
        <v>818</v>
      </c>
      <c r="E72" s="33">
        <v>0.62205323193916351</v>
      </c>
      <c r="F72" s="2">
        <v>163</v>
      </c>
      <c r="G72" s="2">
        <v>120</v>
      </c>
      <c r="H72" s="35">
        <v>0.73619631901840488</v>
      </c>
      <c r="I72" s="2">
        <v>3557</v>
      </c>
      <c r="J72" s="2">
        <v>2021</v>
      </c>
      <c r="K72" s="44">
        <v>0.5681754287320776</v>
      </c>
      <c r="L72" s="2">
        <v>5035</v>
      </c>
      <c r="M72" s="2">
        <v>2959</v>
      </c>
      <c r="N72" s="32">
        <v>0.58768619662363453</v>
      </c>
      <c r="P72" s="1" t="s">
        <v>70</v>
      </c>
      <c r="Q72" s="2">
        <v>2959</v>
      </c>
      <c r="R72" s="2">
        <v>1354</v>
      </c>
      <c r="S72" s="2">
        <v>4313</v>
      </c>
    </row>
    <row r="73" spans="1:19" x14ac:dyDescent="0.25">
      <c r="A73" s="1" t="s">
        <v>212</v>
      </c>
      <c r="B73" s="1" t="s">
        <v>45</v>
      </c>
      <c r="C73" s="2">
        <v>870</v>
      </c>
      <c r="D73" s="2">
        <v>465</v>
      </c>
      <c r="E73" s="33">
        <v>0.53448275862068961</v>
      </c>
      <c r="F73" s="2">
        <v>109</v>
      </c>
      <c r="G73" s="2">
        <v>53</v>
      </c>
      <c r="H73" s="35">
        <v>0.48623853211009177</v>
      </c>
      <c r="I73" s="2">
        <v>2968</v>
      </c>
      <c r="J73" s="2">
        <v>1553</v>
      </c>
      <c r="K73" s="44">
        <v>0.52324797843665771</v>
      </c>
      <c r="L73" s="2">
        <v>3947</v>
      </c>
      <c r="M73" s="2">
        <v>2071</v>
      </c>
      <c r="N73" s="32">
        <v>0.52470230554851782</v>
      </c>
      <c r="P73" s="1" t="s">
        <v>45</v>
      </c>
      <c r="Q73" s="2">
        <v>2071</v>
      </c>
      <c r="R73" s="2">
        <v>734</v>
      </c>
      <c r="S73" s="2">
        <v>2805</v>
      </c>
    </row>
    <row r="74" spans="1:19" x14ac:dyDescent="0.25">
      <c r="A74" s="1" t="s">
        <v>210</v>
      </c>
      <c r="B74" s="1" t="s">
        <v>51</v>
      </c>
      <c r="C74" s="2">
        <v>3695</v>
      </c>
      <c r="D74" s="2">
        <v>1568</v>
      </c>
      <c r="E74" s="33">
        <v>0.4243572395128552</v>
      </c>
      <c r="F74" s="2">
        <v>494</v>
      </c>
      <c r="G74" s="2">
        <v>308</v>
      </c>
      <c r="H74" s="35">
        <v>0.62348178137651822</v>
      </c>
      <c r="I74" s="2">
        <v>9307</v>
      </c>
      <c r="J74" s="2">
        <v>4109</v>
      </c>
      <c r="K74" s="44">
        <v>0.44149564843666056</v>
      </c>
      <c r="L74" s="2">
        <v>13496</v>
      </c>
      <c r="M74" s="2">
        <v>5985</v>
      </c>
      <c r="N74" s="32">
        <v>0.44346473029045641</v>
      </c>
      <c r="P74" s="1" t="s">
        <v>51</v>
      </c>
      <c r="Q74" s="2">
        <v>5985</v>
      </c>
      <c r="R74" s="2">
        <v>3081</v>
      </c>
      <c r="S74" s="2">
        <v>9066</v>
      </c>
    </row>
    <row r="75" spans="1:19" x14ac:dyDescent="0.25">
      <c r="A75" s="1" t="s">
        <v>211</v>
      </c>
      <c r="B75" s="1" t="s">
        <v>59</v>
      </c>
      <c r="C75" s="2">
        <v>1186</v>
      </c>
      <c r="D75" s="2">
        <v>570</v>
      </c>
      <c r="E75" s="33">
        <v>0.48060708263069141</v>
      </c>
      <c r="F75" s="2">
        <v>150</v>
      </c>
      <c r="G75" s="2">
        <v>105</v>
      </c>
      <c r="H75" s="35">
        <v>0.7</v>
      </c>
      <c r="I75" s="2">
        <v>3983</v>
      </c>
      <c r="J75" s="2">
        <v>1737</v>
      </c>
      <c r="K75" s="44">
        <v>0.43610343961837811</v>
      </c>
      <c r="L75" s="2">
        <v>5319</v>
      </c>
      <c r="M75" s="2">
        <v>2412</v>
      </c>
      <c r="N75" s="32">
        <v>0.45346869712351945</v>
      </c>
      <c r="P75" s="1" t="s">
        <v>59</v>
      </c>
      <c r="Q75" s="2">
        <v>2412</v>
      </c>
      <c r="R75" s="2">
        <v>1331</v>
      </c>
      <c r="S75" s="2">
        <v>3743</v>
      </c>
    </row>
    <row r="76" spans="1:19" x14ac:dyDescent="0.25">
      <c r="A76" s="1" t="s">
        <v>210</v>
      </c>
      <c r="B76" s="1" t="s">
        <v>73</v>
      </c>
      <c r="C76" s="2">
        <v>1760</v>
      </c>
      <c r="D76" s="2">
        <v>783</v>
      </c>
      <c r="E76" s="33">
        <v>0.44488636363636364</v>
      </c>
      <c r="F76" s="2">
        <v>246</v>
      </c>
      <c r="G76" s="2">
        <v>169</v>
      </c>
      <c r="H76" s="35">
        <v>0.68699186991869921</v>
      </c>
      <c r="I76" s="2">
        <v>3551</v>
      </c>
      <c r="J76" s="2">
        <v>1560</v>
      </c>
      <c r="K76" s="44">
        <v>0.43931286961419319</v>
      </c>
      <c r="L76" s="2">
        <v>5557</v>
      </c>
      <c r="M76" s="2">
        <v>2512</v>
      </c>
      <c r="N76" s="32">
        <v>0.45204246895807088</v>
      </c>
      <c r="P76" s="1" t="s">
        <v>73</v>
      </c>
      <c r="Q76" s="2">
        <v>2512</v>
      </c>
      <c r="R76" s="2">
        <v>1221</v>
      </c>
      <c r="S76" s="2">
        <v>3733</v>
      </c>
    </row>
    <row r="77" spans="1:19" x14ac:dyDescent="0.25">
      <c r="A77" s="1" t="s">
        <v>210</v>
      </c>
      <c r="B77" s="1" t="s">
        <v>71</v>
      </c>
      <c r="C77" s="2">
        <v>1833</v>
      </c>
      <c r="D77" s="2">
        <v>933</v>
      </c>
      <c r="E77" s="33">
        <v>0.50900163666121112</v>
      </c>
      <c r="F77" s="2">
        <v>236</v>
      </c>
      <c r="G77" s="2">
        <v>166</v>
      </c>
      <c r="H77" s="35">
        <v>0.70338983050847459</v>
      </c>
      <c r="I77" s="2">
        <v>4046</v>
      </c>
      <c r="J77" s="2">
        <v>1650</v>
      </c>
      <c r="K77" s="44">
        <v>0.40781018289668808</v>
      </c>
      <c r="L77" s="2">
        <v>6115</v>
      </c>
      <c r="M77" s="2">
        <v>2749</v>
      </c>
      <c r="N77" s="32">
        <v>0.44955028618152088</v>
      </c>
      <c r="P77" s="1" t="s">
        <v>71</v>
      </c>
      <c r="Q77" s="2">
        <v>2749</v>
      </c>
      <c r="R77" s="2">
        <v>1326</v>
      </c>
      <c r="S77" s="2">
        <v>4075</v>
      </c>
    </row>
    <row r="78" spans="1:19" x14ac:dyDescent="0.25">
      <c r="A78" s="1" t="s">
        <v>212</v>
      </c>
      <c r="B78" s="1" t="s">
        <v>50</v>
      </c>
      <c r="C78" s="2">
        <v>1771</v>
      </c>
      <c r="D78" s="2">
        <v>498</v>
      </c>
      <c r="E78" s="33">
        <v>0.28119706380575948</v>
      </c>
      <c r="F78" s="2">
        <v>220</v>
      </c>
      <c r="G78" s="2">
        <v>116</v>
      </c>
      <c r="H78" s="35">
        <v>0.52727272727272723</v>
      </c>
      <c r="I78" s="2">
        <v>4292</v>
      </c>
      <c r="J78" s="2">
        <v>1415</v>
      </c>
      <c r="K78" s="44">
        <v>0.32968313140726935</v>
      </c>
      <c r="L78" s="2">
        <v>6283</v>
      </c>
      <c r="M78" s="2">
        <v>2029</v>
      </c>
      <c r="N78" s="32">
        <v>0.32293490370841954</v>
      </c>
      <c r="P78" s="1" t="s">
        <v>50</v>
      </c>
      <c r="Q78" s="2">
        <v>2029</v>
      </c>
      <c r="R78" s="2">
        <v>985</v>
      </c>
      <c r="S78" s="2">
        <v>3014</v>
      </c>
    </row>
    <row r="79" spans="1:19" x14ac:dyDescent="0.25">
      <c r="A79" s="1" t="s">
        <v>210</v>
      </c>
      <c r="B79" s="1" t="s">
        <v>82</v>
      </c>
      <c r="C79" s="2">
        <v>460</v>
      </c>
      <c r="D79" s="2">
        <v>335</v>
      </c>
      <c r="E79" s="33">
        <v>0.72826086956521741</v>
      </c>
      <c r="F79" s="2">
        <v>61</v>
      </c>
      <c r="G79" s="2">
        <v>61</v>
      </c>
      <c r="H79" s="35">
        <v>1</v>
      </c>
      <c r="I79" s="2">
        <v>1432</v>
      </c>
      <c r="J79" s="2">
        <v>826</v>
      </c>
      <c r="K79" s="44">
        <v>0.57681564245810057</v>
      </c>
      <c r="L79" s="2">
        <v>1953</v>
      </c>
      <c r="M79" s="2">
        <v>1222</v>
      </c>
      <c r="N79" s="32">
        <v>0.62570404505888377</v>
      </c>
      <c r="P79" s="1" t="s">
        <v>82</v>
      </c>
      <c r="Q79" s="2">
        <v>1222</v>
      </c>
      <c r="R79" s="2">
        <v>408</v>
      </c>
      <c r="S79" s="2">
        <v>1630</v>
      </c>
    </row>
    <row r="80" spans="1:19" x14ac:dyDescent="0.25">
      <c r="A80" s="1" t="s">
        <v>212</v>
      </c>
      <c r="B80" s="1" t="s">
        <v>29</v>
      </c>
      <c r="C80" s="2">
        <v>1228</v>
      </c>
      <c r="D80" s="2">
        <v>395</v>
      </c>
      <c r="E80" s="33">
        <v>0.32166123778501626</v>
      </c>
      <c r="F80" s="2">
        <v>158</v>
      </c>
      <c r="G80" s="2">
        <v>83</v>
      </c>
      <c r="H80" s="35">
        <v>0.52531645569620256</v>
      </c>
      <c r="I80" s="2">
        <v>2409</v>
      </c>
      <c r="J80" s="2">
        <v>718</v>
      </c>
      <c r="K80" s="44">
        <v>0.29804898298048982</v>
      </c>
      <c r="L80" s="2">
        <v>3795</v>
      </c>
      <c r="M80" s="2">
        <v>1196</v>
      </c>
      <c r="N80" s="32">
        <v>0.31515151515151513</v>
      </c>
      <c r="P80" s="1" t="s">
        <v>29</v>
      </c>
      <c r="Q80" s="2">
        <v>1196</v>
      </c>
      <c r="R80" s="2">
        <v>876</v>
      </c>
      <c r="S80" s="2">
        <v>2072</v>
      </c>
    </row>
    <row r="81" spans="1:19" x14ac:dyDescent="0.25">
      <c r="A81" s="1" t="s">
        <v>211</v>
      </c>
      <c r="B81" s="1" t="s">
        <v>2</v>
      </c>
      <c r="C81" s="2">
        <v>1569</v>
      </c>
      <c r="D81" s="2">
        <v>1089</v>
      </c>
      <c r="E81" s="33">
        <v>0.6940726577437859</v>
      </c>
      <c r="F81" s="2">
        <v>227</v>
      </c>
      <c r="G81" s="2">
        <v>195</v>
      </c>
      <c r="H81" s="35">
        <v>0.8590308370044053</v>
      </c>
      <c r="I81" s="2">
        <v>3383</v>
      </c>
      <c r="J81" s="2">
        <v>2169</v>
      </c>
      <c r="K81" s="44">
        <v>0.64114691102571686</v>
      </c>
      <c r="L81" s="2">
        <v>5179</v>
      </c>
      <c r="M81" s="2">
        <v>3453</v>
      </c>
      <c r="N81" s="32">
        <v>0.66673102915620774</v>
      </c>
      <c r="P81" s="1" t="s">
        <v>2</v>
      </c>
      <c r="Q81" s="2">
        <v>3453</v>
      </c>
      <c r="R81" s="2">
        <v>1866</v>
      </c>
      <c r="S81" s="2">
        <v>5319</v>
      </c>
    </row>
    <row r="82" spans="1:19" x14ac:dyDescent="0.25">
      <c r="A82" s="1" t="s">
        <v>212</v>
      </c>
      <c r="B82" s="1" t="s">
        <v>61</v>
      </c>
      <c r="C82" s="2">
        <v>717</v>
      </c>
      <c r="D82" s="2">
        <v>280</v>
      </c>
      <c r="E82" s="33">
        <v>0.39051603905160392</v>
      </c>
      <c r="F82" s="2">
        <v>77</v>
      </c>
      <c r="G82" s="2">
        <v>58</v>
      </c>
      <c r="H82" s="35">
        <v>0.75324675324675328</v>
      </c>
      <c r="I82" s="2">
        <v>2403</v>
      </c>
      <c r="J82" s="2">
        <v>1262</v>
      </c>
      <c r="K82" s="44">
        <v>0.52517686225551397</v>
      </c>
      <c r="L82" s="2">
        <v>3197</v>
      </c>
      <c r="M82" s="2">
        <v>1600</v>
      </c>
      <c r="N82" s="32">
        <v>0.50046918986549893</v>
      </c>
      <c r="P82" s="1" t="s">
        <v>61</v>
      </c>
      <c r="Q82" s="2">
        <v>1600</v>
      </c>
      <c r="R82" s="2">
        <v>1143</v>
      </c>
      <c r="S82" s="2">
        <v>2743</v>
      </c>
    </row>
    <row r="83" spans="1:19" x14ac:dyDescent="0.25">
      <c r="A83" s="1" t="s">
        <v>209</v>
      </c>
      <c r="B83" s="1" t="s">
        <v>52</v>
      </c>
      <c r="C83" s="2">
        <v>774</v>
      </c>
      <c r="D83" s="2">
        <v>370</v>
      </c>
      <c r="E83" s="33">
        <v>0.47803617571059431</v>
      </c>
      <c r="F83" s="2">
        <v>62</v>
      </c>
      <c r="G83" s="2">
        <v>77</v>
      </c>
      <c r="H83" s="35">
        <v>1.2419354838709677</v>
      </c>
      <c r="I83" s="2">
        <v>2921</v>
      </c>
      <c r="J83" s="2">
        <v>1423</v>
      </c>
      <c r="K83" s="44">
        <v>0.48716193084560083</v>
      </c>
      <c r="L83" s="2">
        <v>3757</v>
      </c>
      <c r="M83" s="2">
        <v>1870</v>
      </c>
      <c r="N83" s="32">
        <v>0.49773755656108598</v>
      </c>
      <c r="P83" s="1" t="s">
        <v>52</v>
      </c>
      <c r="Q83" s="2">
        <v>1870</v>
      </c>
      <c r="R83" s="2">
        <v>892</v>
      </c>
      <c r="S83" s="2">
        <v>2762</v>
      </c>
    </row>
    <row r="84" spans="1:19" x14ac:dyDescent="0.25">
      <c r="A84" s="1" t="s">
        <v>209</v>
      </c>
      <c r="B84" s="1" t="s">
        <v>55</v>
      </c>
      <c r="C84" s="2">
        <v>3691</v>
      </c>
      <c r="D84" s="2">
        <v>1326</v>
      </c>
      <c r="E84" s="33">
        <v>0.35925223516662153</v>
      </c>
      <c r="F84" s="2">
        <v>519</v>
      </c>
      <c r="G84" s="2">
        <v>317</v>
      </c>
      <c r="H84" s="35">
        <v>0.61078998073217727</v>
      </c>
      <c r="I84" s="2">
        <v>6156</v>
      </c>
      <c r="J84" s="2">
        <v>2190</v>
      </c>
      <c r="K84" s="44">
        <v>0.35575048732943471</v>
      </c>
      <c r="L84" s="2">
        <v>10366</v>
      </c>
      <c r="M84" s="2">
        <v>3833</v>
      </c>
      <c r="N84" s="32">
        <v>0.36976654447231333</v>
      </c>
      <c r="P84" s="1" t="s">
        <v>55</v>
      </c>
      <c r="Q84" s="2">
        <v>3833</v>
      </c>
      <c r="R84" s="2">
        <v>2197</v>
      </c>
      <c r="S84" s="2">
        <v>6030</v>
      </c>
    </row>
    <row r="85" spans="1:19" x14ac:dyDescent="0.25">
      <c r="A85" s="1" t="s">
        <v>209</v>
      </c>
      <c r="B85" s="1" t="s">
        <v>42</v>
      </c>
      <c r="C85" s="2">
        <v>1498</v>
      </c>
      <c r="D85" s="2">
        <v>822</v>
      </c>
      <c r="E85" s="33">
        <v>0.54873164218958614</v>
      </c>
      <c r="F85" s="2">
        <v>221</v>
      </c>
      <c r="G85" s="2">
        <v>136</v>
      </c>
      <c r="H85" s="35">
        <v>0.61538461538461542</v>
      </c>
      <c r="I85" s="2">
        <v>5181</v>
      </c>
      <c r="J85" s="2">
        <v>2841</v>
      </c>
      <c r="K85" s="44">
        <v>0.54834973943254195</v>
      </c>
      <c r="L85" s="2">
        <v>6900</v>
      </c>
      <c r="M85" s="2">
        <v>3799</v>
      </c>
      <c r="N85" s="32">
        <v>0.55057971014492757</v>
      </c>
      <c r="O85" s="8"/>
      <c r="P85" s="1" t="s">
        <v>42</v>
      </c>
      <c r="Q85" s="2">
        <v>3799</v>
      </c>
      <c r="R85" s="2">
        <v>2014</v>
      </c>
      <c r="S85" s="2">
        <v>5813</v>
      </c>
    </row>
    <row r="86" spans="1:19" x14ac:dyDescent="0.25">
      <c r="A86" s="1" t="s">
        <v>211</v>
      </c>
      <c r="B86" s="1" t="s">
        <v>78</v>
      </c>
      <c r="C86" s="2">
        <v>609</v>
      </c>
      <c r="D86" s="2">
        <v>321</v>
      </c>
      <c r="E86" s="33">
        <v>0.52709359605911332</v>
      </c>
      <c r="F86" s="2">
        <v>89</v>
      </c>
      <c r="G86" s="2">
        <v>74</v>
      </c>
      <c r="H86" s="35">
        <v>0.8314606741573034</v>
      </c>
      <c r="I86" s="2">
        <v>1643</v>
      </c>
      <c r="J86" s="2">
        <v>805</v>
      </c>
      <c r="K86" s="44">
        <v>0.48995739500912966</v>
      </c>
      <c r="L86" s="2">
        <v>2341</v>
      </c>
      <c r="M86" s="2">
        <v>1200</v>
      </c>
      <c r="N86" s="32">
        <v>0.5126014523707817</v>
      </c>
      <c r="P86" s="1" t="s">
        <v>78</v>
      </c>
      <c r="Q86" s="2">
        <v>1200</v>
      </c>
      <c r="R86" s="2">
        <v>652</v>
      </c>
      <c r="S86" s="2">
        <v>1852</v>
      </c>
    </row>
    <row r="87" spans="1:19" x14ac:dyDescent="0.25">
      <c r="A87" s="1" t="s">
        <v>211</v>
      </c>
      <c r="B87" s="1" t="s">
        <v>65</v>
      </c>
      <c r="C87" s="2">
        <v>2317</v>
      </c>
      <c r="D87" s="2">
        <v>880</v>
      </c>
      <c r="E87" s="33">
        <v>0.37980146741476045</v>
      </c>
      <c r="F87" s="2">
        <v>313</v>
      </c>
      <c r="G87" s="2">
        <v>188</v>
      </c>
      <c r="H87" s="35">
        <v>0.60063897763578278</v>
      </c>
      <c r="I87" s="2">
        <v>6072</v>
      </c>
      <c r="J87" s="2">
        <v>2682</v>
      </c>
      <c r="K87" s="44">
        <v>0.44169960474308301</v>
      </c>
      <c r="L87" s="2">
        <v>8702</v>
      </c>
      <c r="M87" s="2">
        <v>3750</v>
      </c>
      <c r="N87" s="32">
        <v>0.43093541714548378</v>
      </c>
      <c r="P87" s="1" t="s">
        <v>65</v>
      </c>
      <c r="Q87" s="2">
        <v>3750</v>
      </c>
      <c r="R87" s="2">
        <v>2397</v>
      </c>
      <c r="S87" s="2">
        <v>6147</v>
      </c>
    </row>
    <row r="88" spans="1:19" x14ac:dyDescent="0.25">
      <c r="A88" s="1" t="s">
        <v>212</v>
      </c>
      <c r="B88" s="1" t="s">
        <v>67</v>
      </c>
      <c r="C88" s="2">
        <v>700</v>
      </c>
      <c r="D88" s="2">
        <v>168</v>
      </c>
      <c r="E88" s="33">
        <v>0.24</v>
      </c>
      <c r="F88" s="2">
        <v>80</v>
      </c>
      <c r="G88" s="2">
        <v>46</v>
      </c>
      <c r="H88" s="35">
        <v>0.57499999999999996</v>
      </c>
      <c r="I88" s="2">
        <v>2647</v>
      </c>
      <c r="J88" s="2">
        <v>916</v>
      </c>
      <c r="K88" s="44">
        <v>0.34605213449187761</v>
      </c>
      <c r="L88" s="2">
        <v>3427</v>
      </c>
      <c r="M88" s="2">
        <v>1130</v>
      </c>
      <c r="N88" s="32">
        <v>0.32973446162824627</v>
      </c>
      <c r="P88" s="1" t="s">
        <v>67</v>
      </c>
      <c r="Q88" s="2">
        <v>1130</v>
      </c>
      <c r="R88" s="2">
        <v>527</v>
      </c>
      <c r="S88" s="2">
        <v>1657</v>
      </c>
    </row>
    <row r="89" spans="1:19" x14ac:dyDescent="0.25">
      <c r="A89" s="1" t="s">
        <v>210</v>
      </c>
      <c r="B89" s="1" t="s">
        <v>1</v>
      </c>
      <c r="C89" s="2">
        <v>10065</v>
      </c>
      <c r="D89" s="2">
        <v>3431</v>
      </c>
      <c r="E89" s="33">
        <v>0.34088425235966219</v>
      </c>
      <c r="F89" s="2">
        <v>1368</v>
      </c>
      <c r="G89" s="2">
        <v>680</v>
      </c>
      <c r="H89" s="35">
        <v>0.49707602339181284</v>
      </c>
      <c r="I89" s="2">
        <v>20136</v>
      </c>
      <c r="J89" s="2">
        <v>6475</v>
      </c>
      <c r="K89" s="44">
        <v>0.32156336909018673</v>
      </c>
      <c r="L89" s="2">
        <v>31569</v>
      </c>
      <c r="M89" s="2">
        <v>10586</v>
      </c>
      <c r="N89" s="32">
        <v>0.33532896195634959</v>
      </c>
      <c r="P89" s="1" t="s">
        <v>1</v>
      </c>
      <c r="Q89" s="2">
        <v>10586</v>
      </c>
      <c r="R89" s="2">
        <v>6857</v>
      </c>
      <c r="S89" s="2">
        <v>17443</v>
      </c>
    </row>
    <row r="90" spans="1:19" x14ac:dyDescent="0.25">
      <c r="A90" s="1" t="s">
        <v>211</v>
      </c>
      <c r="B90" s="1" t="s">
        <v>64</v>
      </c>
      <c r="C90" s="2">
        <v>635</v>
      </c>
      <c r="D90" s="2">
        <v>487</v>
      </c>
      <c r="E90" s="33">
        <v>0.76692913385826766</v>
      </c>
      <c r="F90" s="2">
        <v>100</v>
      </c>
      <c r="G90" s="2">
        <v>82</v>
      </c>
      <c r="H90" s="35">
        <v>0.82</v>
      </c>
      <c r="I90" s="2">
        <v>2580</v>
      </c>
      <c r="J90" s="2">
        <v>1297</v>
      </c>
      <c r="K90" s="44">
        <v>0.50271317829457363</v>
      </c>
      <c r="L90" s="2">
        <v>3315</v>
      </c>
      <c r="M90" s="2">
        <v>1866</v>
      </c>
      <c r="N90" s="32">
        <v>0.56289592760180995</v>
      </c>
      <c r="P90" s="1" t="s">
        <v>64</v>
      </c>
      <c r="Q90" s="2">
        <v>1866</v>
      </c>
      <c r="R90" s="2">
        <v>830</v>
      </c>
      <c r="S90" s="2">
        <v>2696</v>
      </c>
    </row>
    <row r="91" spans="1:19" x14ac:dyDescent="0.25">
      <c r="A91" s="1" t="s">
        <v>209</v>
      </c>
      <c r="B91" s="1" t="s">
        <v>18</v>
      </c>
      <c r="C91" s="2">
        <v>43479</v>
      </c>
      <c r="D91" s="2">
        <v>11081</v>
      </c>
      <c r="E91" s="33">
        <v>0.25485866740265417</v>
      </c>
      <c r="F91" s="2">
        <v>5524</v>
      </c>
      <c r="G91" s="2">
        <v>2703</v>
      </c>
      <c r="H91" s="35">
        <v>0.48931933381607529</v>
      </c>
      <c r="I91" s="2">
        <v>77033</v>
      </c>
      <c r="J91" s="2">
        <v>27633</v>
      </c>
      <c r="K91" s="44">
        <v>0.3587163942725845</v>
      </c>
      <c r="L91" s="2">
        <v>126036</v>
      </c>
      <c r="M91" s="2">
        <v>41417</v>
      </c>
      <c r="N91" s="32">
        <v>0.32861245993208288</v>
      </c>
      <c r="P91" s="1" t="s">
        <v>18</v>
      </c>
      <c r="Q91" s="2">
        <v>41417</v>
      </c>
      <c r="R91" s="2">
        <v>27347</v>
      </c>
      <c r="S91" s="2">
        <v>68764</v>
      </c>
    </row>
    <row r="92" spans="1:19" x14ac:dyDescent="0.25">
      <c r="A92" s="1" t="s">
        <v>211</v>
      </c>
      <c r="B92" s="1" t="s">
        <v>21</v>
      </c>
      <c r="C92" s="2">
        <v>2495</v>
      </c>
      <c r="D92" s="2">
        <v>1095</v>
      </c>
      <c r="E92" s="33">
        <v>0.43887775551102204</v>
      </c>
      <c r="F92" s="2">
        <v>337</v>
      </c>
      <c r="G92" s="2">
        <v>192</v>
      </c>
      <c r="H92" s="35">
        <v>0.56973293768545996</v>
      </c>
      <c r="I92" s="2">
        <v>3497</v>
      </c>
      <c r="J92" s="2">
        <v>1299</v>
      </c>
      <c r="K92" s="44">
        <v>0.37146125250214468</v>
      </c>
      <c r="L92" s="2">
        <v>6329</v>
      </c>
      <c r="M92" s="2">
        <v>2586</v>
      </c>
      <c r="N92" s="32">
        <v>0.40859535471638492</v>
      </c>
      <c r="P92" s="1" t="s">
        <v>21</v>
      </c>
      <c r="Q92" s="2">
        <v>2586</v>
      </c>
      <c r="R92" s="2">
        <v>1429</v>
      </c>
      <c r="S92" s="2">
        <v>4015</v>
      </c>
    </row>
    <row r="93" spans="1:19" x14ac:dyDescent="0.25">
      <c r="A93" s="1" t="s">
        <v>212</v>
      </c>
      <c r="B93" s="1" t="s">
        <v>19</v>
      </c>
      <c r="C93" s="2">
        <v>1438</v>
      </c>
      <c r="D93" s="2">
        <v>741</v>
      </c>
      <c r="E93" s="33">
        <v>0.51529902642559111</v>
      </c>
      <c r="F93" s="2">
        <v>200</v>
      </c>
      <c r="G93" s="2">
        <v>115</v>
      </c>
      <c r="H93" s="35">
        <v>0.57499999999999996</v>
      </c>
      <c r="I93" s="2">
        <v>3746</v>
      </c>
      <c r="J93" s="2">
        <v>1991</v>
      </c>
      <c r="K93" s="44">
        <v>0.53150026695141483</v>
      </c>
      <c r="L93" s="2">
        <v>5384</v>
      </c>
      <c r="M93" s="2">
        <v>2847</v>
      </c>
      <c r="N93" s="32">
        <v>0.52878900445765231</v>
      </c>
      <c r="P93" s="1" t="s">
        <v>19</v>
      </c>
      <c r="Q93" s="2">
        <v>2847</v>
      </c>
      <c r="R93" s="2">
        <v>1397</v>
      </c>
      <c r="S93" s="2">
        <v>4244</v>
      </c>
    </row>
    <row r="94" spans="1:19" x14ac:dyDescent="0.25">
      <c r="A94" s="1" t="s">
        <v>209</v>
      </c>
      <c r="B94" s="1" t="s">
        <v>25</v>
      </c>
      <c r="C94" s="2">
        <v>1840</v>
      </c>
      <c r="D94" s="2">
        <v>1094</v>
      </c>
      <c r="E94" s="33">
        <v>0.5945652173913043</v>
      </c>
      <c r="F94" s="2">
        <v>268</v>
      </c>
      <c r="G94" s="2">
        <v>190</v>
      </c>
      <c r="H94" s="35">
        <v>0.70895522388059706</v>
      </c>
      <c r="I94" s="2">
        <v>4181</v>
      </c>
      <c r="J94" s="2">
        <v>2444</v>
      </c>
      <c r="K94" s="44">
        <v>0.58454915092083237</v>
      </c>
      <c r="L94" s="2">
        <v>6289</v>
      </c>
      <c r="M94" s="2">
        <v>3728</v>
      </c>
      <c r="N94" s="32">
        <v>0.59278104627126726</v>
      </c>
      <c r="P94" s="1" t="s">
        <v>25</v>
      </c>
      <c r="Q94" s="2">
        <v>3728</v>
      </c>
      <c r="R94" s="2">
        <v>1517</v>
      </c>
      <c r="S94" s="2">
        <v>5245</v>
      </c>
    </row>
    <row r="95" spans="1:19" x14ac:dyDescent="0.25">
      <c r="A95" s="1" t="s">
        <v>209</v>
      </c>
      <c r="B95" s="1" t="s">
        <v>31</v>
      </c>
      <c r="C95" s="2">
        <v>5528</v>
      </c>
      <c r="D95" s="2">
        <v>1794</v>
      </c>
      <c r="E95" s="33">
        <v>0.32452966714905934</v>
      </c>
      <c r="F95" s="2">
        <v>681</v>
      </c>
      <c r="G95" s="2">
        <v>423</v>
      </c>
      <c r="H95" s="35">
        <v>0.62114537444933926</v>
      </c>
      <c r="I95" s="2">
        <v>10983</v>
      </c>
      <c r="J95" s="2">
        <v>4232</v>
      </c>
      <c r="K95" s="44">
        <v>0.38532277155604117</v>
      </c>
      <c r="L95" s="2">
        <v>17192</v>
      </c>
      <c r="M95" s="2">
        <v>6449</v>
      </c>
      <c r="N95" s="32">
        <v>0.37511633317822241</v>
      </c>
      <c r="P95" s="1" t="s">
        <v>31</v>
      </c>
      <c r="Q95" s="2">
        <v>6449</v>
      </c>
      <c r="R95" s="2">
        <v>3453</v>
      </c>
      <c r="S95" s="2">
        <v>9902</v>
      </c>
    </row>
    <row r="96" spans="1:19" x14ac:dyDescent="0.25">
      <c r="A96" s="1" t="s">
        <v>210</v>
      </c>
      <c r="B96" s="1" t="s">
        <v>84</v>
      </c>
      <c r="C96" s="2">
        <v>622</v>
      </c>
      <c r="D96" s="2">
        <v>338</v>
      </c>
      <c r="E96" s="33">
        <v>0.54340836012861737</v>
      </c>
      <c r="F96" s="2">
        <v>78</v>
      </c>
      <c r="G96" s="2">
        <v>59</v>
      </c>
      <c r="H96" s="35">
        <v>0.75641025641025639</v>
      </c>
      <c r="I96" s="2">
        <v>1679</v>
      </c>
      <c r="J96" s="2">
        <v>739</v>
      </c>
      <c r="K96" s="44">
        <v>0.44014294222751638</v>
      </c>
      <c r="L96" s="2">
        <v>2379</v>
      </c>
      <c r="M96" s="2">
        <v>1136</v>
      </c>
      <c r="N96" s="32">
        <v>0.47751155947877261</v>
      </c>
      <c r="P96" s="1" t="s">
        <v>84</v>
      </c>
      <c r="Q96" s="2">
        <v>1136</v>
      </c>
      <c r="R96" s="2">
        <v>507</v>
      </c>
      <c r="S96" s="2">
        <v>1643</v>
      </c>
    </row>
    <row r="97" spans="1:22" x14ac:dyDescent="0.25">
      <c r="A97" s="1" t="s">
        <v>211</v>
      </c>
      <c r="B97" s="1" t="s">
        <v>53</v>
      </c>
      <c r="C97" s="2">
        <v>1117</v>
      </c>
      <c r="D97" s="2">
        <v>661</v>
      </c>
      <c r="E97" s="33">
        <v>0.59176365264100272</v>
      </c>
      <c r="F97" s="2">
        <v>178</v>
      </c>
      <c r="G97" s="2">
        <v>92</v>
      </c>
      <c r="H97" s="35">
        <v>0.5168539325842697</v>
      </c>
      <c r="I97" s="2">
        <v>2383</v>
      </c>
      <c r="J97" s="2">
        <v>1231</v>
      </c>
      <c r="K97" s="44">
        <v>0.51657574485942093</v>
      </c>
      <c r="L97" s="2">
        <v>3678</v>
      </c>
      <c r="M97" s="2">
        <v>1984</v>
      </c>
      <c r="N97" s="32">
        <v>0.53942359978249044</v>
      </c>
      <c r="P97" s="1" t="s">
        <v>53</v>
      </c>
      <c r="Q97" s="2">
        <v>1984</v>
      </c>
      <c r="R97" s="2">
        <v>752</v>
      </c>
      <c r="S97" s="2">
        <v>2736</v>
      </c>
      <c r="V97" t="s">
        <v>222</v>
      </c>
    </row>
    <row r="98" spans="1:22" x14ac:dyDescent="0.25">
      <c r="A98" s="1" t="s">
        <v>209</v>
      </c>
      <c r="B98" s="1" t="s">
        <v>9</v>
      </c>
      <c r="C98" s="2">
        <v>31269</v>
      </c>
      <c r="D98" s="2">
        <v>9315</v>
      </c>
      <c r="E98" s="33">
        <v>0.29789887748249066</v>
      </c>
      <c r="F98" s="2">
        <v>4078</v>
      </c>
      <c r="G98" s="2">
        <v>1949</v>
      </c>
      <c r="H98" s="35">
        <v>0.47793035801863659</v>
      </c>
      <c r="I98" s="2">
        <v>91170</v>
      </c>
      <c r="J98" s="2">
        <v>34009</v>
      </c>
      <c r="K98" s="44">
        <v>0.37302840846769769</v>
      </c>
      <c r="L98" s="2">
        <v>126517</v>
      </c>
      <c r="M98" s="2">
        <v>45273</v>
      </c>
      <c r="N98" s="32">
        <v>0.35784123872681139</v>
      </c>
      <c r="P98" s="1" t="s">
        <v>9</v>
      </c>
      <c r="Q98" s="2">
        <v>45273</v>
      </c>
      <c r="R98" s="2">
        <v>26011</v>
      </c>
      <c r="S98" s="2">
        <v>71284</v>
      </c>
    </row>
    <row r="99" spans="1:22" x14ac:dyDescent="0.25">
      <c r="A99" s="1" t="s">
        <v>209</v>
      </c>
      <c r="B99" s="1" t="s">
        <v>6</v>
      </c>
      <c r="C99" s="2">
        <v>20083</v>
      </c>
      <c r="D99" s="2">
        <v>7552</v>
      </c>
      <c r="E99" s="33">
        <v>0.37603943633919235</v>
      </c>
      <c r="F99" s="2">
        <v>2624</v>
      </c>
      <c r="G99" s="2">
        <v>1456</v>
      </c>
      <c r="H99" s="35">
        <v>0.55487804878048785</v>
      </c>
      <c r="I99" s="2">
        <v>71639</v>
      </c>
      <c r="J99" s="2">
        <v>32772</v>
      </c>
      <c r="K99" s="44">
        <v>0.45746032189170704</v>
      </c>
      <c r="L99" s="2">
        <v>94346</v>
      </c>
      <c r="M99" s="2">
        <v>41780</v>
      </c>
      <c r="N99" s="32">
        <v>0.44283806414686366</v>
      </c>
      <c r="P99" s="1" t="s">
        <v>6</v>
      </c>
      <c r="Q99" s="2">
        <v>41780</v>
      </c>
      <c r="R99" s="2">
        <v>24939</v>
      </c>
      <c r="S99" s="2">
        <v>66719</v>
      </c>
    </row>
    <row r="100" spans="1:22" x14ac:dyDescent="0.25">
      <c r="A100" s="79" t="s">
        <v>194</v>
      </c>
      <c r="B100" s="53" t="s">
        <v>213</v>
      </c>
      <c r="C100" s="54">
        <v>285464</v>
      </c>
      <c r="D100" s="54">
        <v>101579</v>
      </c>
      <c r="E100" s="34">
        <v>0.3558382142757055</v>
      </c>
      <c r="F100" s="54">
        <v>37463</v>
      </c>
      <c r="G100" s="54">
        <v>20419</v>
      </c>
      <c r="H100" s="35">
        <v>0.5450444438512666</v>
      </c>
      <c r="I100" s="54">
        <v>705832</v>
      </c>
      <c r="J100" s="54">
        <v>286867</v>
      </c>
      <c r="K100" s="44">
        <v>0.40642390823878771</v>
      </c>
      <c r="L100" s="54">
        <v>1028759</v>
      </c>
      <c r="M100" s="54">
        <v>408865</v>
      </c>
      <c r="N100" s="32">
        <v>0.39743516217112074</v>
      </c>
      <c r="O100" s="8"/>
      <c r="P100" s="53" t="s">
        <v>213</v>
      </c>
      <c r="Q100" s="54">
        <v>408865</v>
      </c>
      <c r="R100" s="54">
        <v>226415</v>
      </c>
      <c r="S100" s="54">
        <v>635280</v>
      </c>
    </row>
    <row r="101" spans="1:22" x14ac:dyDescent="0.25">
      <c r="A101" s="80"/>
      <c r="B101" s="51" t="s">
        <v>211</v>
      </c>
      <c r="C101" s="52">
        <v>38888</v>
      </c>
      <c r="D101" s="52">
        <v>15070</v>
      </c>
      <c r="E101" s="33">
        <v>0.38752314338613453</v>
      </c>
      <c r="F101" s="52">
        <v>5232</v>
      </c>
      <c r="G101" s="52">
        <v>2959</v>
      </c>
      <c r="H101" s="35">
        <v>0.56555810397553519</v>
      </c>
      <c r="I101" s="52">
        <v>89515</v>
      </c>
      <c r="J101" s="52">
        <v>38340</v>
      </c>
      <c r="K101" s="44">
        <v>0.42830810478690723</v>
      </c>
      <c r="L101" s="52">
        <v>133635</v>
      </c>
      <c r="M101" s="52">
        <v>56369</v>
      </c>
      <c r="N101" s="32">
        <v>0.42181314775320838</v>
      </c>
      <c r="O101" s="8"/>
      <c r="P101" s="51" t="s">
        <v>211</v>
      </c>
      <c r="Q101" s="52">
        <v>56369</v>
      </c>
      <c r="R101" s="52">
        <v>30850</v>
      </c>
      <c r="S101" s="52">
        <v>87219</v>
      </c>
    </row>
    <row r="102" spans="1:22" x14ac:dyDescent="0.25">
      <c r="A102" s="80"/>
      <c r="B102" s="46" t="s">
        <v>209</v>
      </c>
      <c r="C102" s="47">
        <v>167282</v>
      </c>
      <c r="D102" s="47">
        <v>54803</v>
      </c>
      <c r="E102" s="33">
        <v>0.32760846953049344</v>
      </c>
      <c r="F102" s="47">
        <v>21846</v>
      </c>
      <c r="G102" s="47">
        <v>11471</v>
      </c>
      <c r="H102" s="35">
        <v>0.52508468369495565</v>
      </c>
      <c r="I102" s="47">
        <v>412648</v>
      </c>
      <c r="J102" s="47">
        <v>163804</v>
      </c>
      <c r="K102" s="44">
        <v>0.3969581822764196</v>
      </c>
      <c r="L102" s="47">
        <v>601776</v>
      </c>
      <c r="M102" s="47">
        <v>230078</v>
      </c>
      <c r="N102" s="32">
        <v>0.38233163170349099</v>
      </c>
      <c r="O102" s="8"/>
      <c r="P102" s="46" t="s">
        <v>209</v>
      </c>
      <c r="Q102" s="47">
        <v>230078</v>
      </c>
      <c r="R102" s="47">
        <v>132277</v>
      </c>
      <c r="S102" s="47">
        <v>362355</v>
      </c>
    </row>
    <row r="103" spans="1:22" x14ac:dyDescent="0.25">
      <c r="A103" s="80"/>
      <c r="B103" s="48" t="s">
        <v>210</v>
      </c>
      <c r="C103" s="49">
        <v>31797</v>
      </c>
      <c r="D103" s="49">
        <v>13182</v>
      </c>
      <c r="E103" s="33">
        <v>0.41456741202000191</v>
      </c>
      <c r="F103" s="49">
        <v>4260</v>
      </c>
      <c r="G103" s="49">
        <v>2511</v>
      </c>
      <c r="H103" s="35">
        <v>0.58943661971830985</v>
      </c>
      <c r="I103" s="49">
        <v>71833</v>
      </c>
      <c r="J103" s="49">
        <v>26880</v>
      </c>
      <c r="K103" s="44">
        <v>0.37420127239569556</v>
      </c>
      <c r="L103" s="49">
        <v>107890</v>
      </c>
      <c r="M103" s="49">
        <v>42573</v>
      </c>
      <c r="N103" s="32">
        <v>0.39459634813235706</v>
      </c>
      <c r="O103" s="8"/>
      <c r="P103" s="48" t="s">
        <v>210</v>
      </c>
      <c r="Q103" s="49">
        <v>42573</v>
      </c>
      <c r="R103" s="49">
        <v>24069</v>
      </c>
      <c r="S103" s="49">
        <v>66642</v>
      </c>
    </row>
    <row r="104" spans="1:22" x14ac:dyDescent="0.25">
      <c r="A104" s="81"/>
      <c r="B104" s="50" t="s">
        <v>212</v>
      </c>
      <c r="C104" s="56">
        <v>47497</v>
      </c>
      <c r="D104" s="56">
        <v>18524</v>
      </c>
      <c r="E104" s="33">
        <v>0.39000357917342149</v>
      </c>
      <c r="F104" s="56">
        <v>6125</v>
      </c>
      <c r="G104" s="56">
        <v>3478</v>
      </c>
      <c r="H104" s="35">
        <v>0.56783673469387752</v>
      </c>
      <c r="I104" s="56">
        <v>131836</v>
      </c>
      <c r="J104" s="56">
        <v>57843</v>
      </c>
      <c r="K104" s="44">
        <v>0.43874965866682847</v>
      </c>
      <c r="L104" s="56">
        <v>185458</v>
      </c>
      <c r="M104" s="56">
        <v>79845</v>
      </c>
      <c r="N104" s="32">
        <v>0.43052874505278821</v>
      </c>
      <c r="P104" s="50" t="s">
        <v>212</v>
      </c>
      <c r="Q104" s="55">
        <v>79845</v>
      </c>
      <c r="R104" s="56">
        <v>39219</v>
      </c>
      <c r="S104" s="55">
        <v>119064</v>
      </c>
    </row>
    <row r="105" spans="1:22" x14ac:dyDescent="0.25">
      <c r="G105" s="9"/>
      <c r="P105" s="9"/>
    </row>
    <row r="107" spans="1:22" ht="33.75" x14ac:dyDescent="0.25">
      <c r="B107" s="3"/>
      <c r="C107" s="6" t="s">
        <v>87</v>
      </c>
      <c r="D107" s="5" t="s">
        <v>89</v>
      </c>
      <c r="E107" s="42" t="s">
        <v>88</v>
      </c>
      <c r="F107" s="39" t="s">
        <v>94</v>
      </c>
    </row>
    <row r="108" spans="1:22" x14ac:dyDescent="0.25">
      <c r="B108" s="3" t="s">
        <v>92</v>
      </c>
      <c r="C108" s="34">
        <v>0.3558382142757055</v>
      </c>
      <c r="D108" s="36">
        <v>0.5450444438512666</v>
      </c>
      <c r="E108" s="45">
        <v>0.40642390823878771</v>
      </c>
      <c r="F108" s="32">
        <v>0.39743516217112074</v>
      </c>
    </row>
    <row r="112" spans="1:22" x14ac:dyDescent="0.25">
      <c r="A112" s="57" t="s">
        <v>214</v>
      </c>
      <c r="B112" s="58"/>
      <c r="C112" s="58"/>
      <c r="D112" s="58"/>
      <c r="E112" s="58"/>
      <c r="F112" s="58"/>
      <c r="G112" s="58"/>
      <c r="H112" s="58"/>
      <c r="I112" s="58"/>
      <c r="J112" s="59"/>
      <c r="O112" t="s">
        <v>222</v>
      </c>
    </row>
    <row r="113" spans="1:13" x14ac:dyDescent="0.25">
      <c r="A113" s="60" t="s">
        <v>217</v>
      </c>
      <c r="B113" s="61"/>
      <c r="C113" s="61"/>
      <c r="D113" s="61"/>
      <c r="E113" s="61"/>
      <c r="F113" s="61"/>
      <c r="G113" s="61"/>
      <c r="H113" s="61"/>
      <c r="I113" s="61"/>
      <c r="J113" s="62"/>
      <c r="M113" t="s">
        <v>222</v>
      </c>
    </row>
    <row r="114" spans="1:13" x14ac:dyDescent="0.25">
      <c r="A114" s="60" t="s">
        <v>304</v>
      </c>
      <c r="B114" s="61"/>
      <c r="C114" s="61"/>
      <c r="D114" s="61"/>
      <c r="E114" s="61"/>
      <c r="F114" s="61"/>
      <c r="G114" s="61"/>
      <c r="H114" s="61"/>
      <c r="I114" s="61"/>
      <c r="J114" s="62"/>
    </row>
    <row r="115" spans="1:13" x14ac:dyDescent="0.25">
      <c r="A115" s="60" t="s">
        <v>223</v>
      </c>
      <c r="B115" s="61"/>
      <c r="C115" s="61"/>
      <c r="D115" s="61"/>
      <c r="E115" s="61"/>
      <c r="F115" s="61"/>
      <c r="G115" s="61"/>
      <c r="H115" s="61"/>
      <c r="I115" s="61"/>
      <c r="J115" s="62"/>
    </row>
    <row r="116" spans="1:13" x14ac:dyDescent="0.25">
      <c r="A116" s="63" t="s">
        <v>218</v>
      </c>
      <c r="B116" s="64"/>
      <c r="C116" s="65"/>
      <c r="D116" s="66"/>
      <c r="E116" s="66"/>
      <c r="F116" s="66"/>
      <c r="G116" s="66"/>
      <c r="H116" s="66"/>
      <c r="I116" s="66"/>
      <c r="J116" s="62"/>
    </row>
    <row r="117" spans="1:13" x14ac:dyDescent="0.25">
      <c r="A117" s="67" t="s">
        <v>219</v>
      </c>
      <c r="B117" s="68"/>
      <c r="C117" s="69"/>
      <c r="D117" s="66"/>
      <c r="E117" s="66"/>
      <c r="F117" s="66"/>
      <c r="G117" s="66"/>
      <c r="H117" s="66"/>
      <c r="I117" s="66"/>
      <c r="J117" s="62"/>
    </row>
    <row r="118" spans="1:13" x14ac:dyDescent="0.25">
      <c r="A118" s="67" t="s">
        <v>220</v>
      </c>
      <c r="B118" s="68"/>
      <c r="C118" s="69"/>
      <c r="D118" s="66"/>
      <c r="E118" s="66"/>
      <c r="F118" s="66"/>
      <c r="G118" s="66"/>
      <c r="H118" s="66"/>
      <c r="I118" s="66"/>
      <c r="J118" s="62"/>
    </row>
    <row r="119" spans="1:13" x14ac:dyDescent="0.25">
      <c r="A119" s="70" t="s">
        <v>221</v>
      </c>
      <c r="B119" s="71"/>
      <c r="C119" s="72"/>
      <c r="D119" s="73"/>
      <c r="E119" s="73"/>
      <c r="F119" s="73"/>
      <c r="G119" s="73"/>
      <c r="H119" s="73"/>
      <c r="I119" s="73"/>
      <c r="J119" s="74"/>
    </row>
  </sheetData>
  <sheetProtection autoFilter="0"/>
  <autoFilter ref="B21:T100"/>
  <mergeCells count="8">
    <mergeCell ref="P20:S20"/>
    <mergeCell ref="A100:A104"/>
    <mergeCell ref="A20:A21"/>
    <mergeCell ref="B20:B21"/>
    <mergeCell ref="C20:E20"/>
    <mergeCell ref="F20:H20"/>
    <mergeCell ref="I20:K20"/>
    <mergeCell ref="L20:N2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>
    <tabColor rgb="FFFCC2BA"/>
  </sheetPr>
  <dimension ref="A1:L74"/>
  <sheetViews>
    <sheetView showGridLines="0" topLeftCell="A16" workbookViewId="0">
      <selection activeCell="E54" sqref="E54"/>
    </sheetView>
  </sheetViews>
  <sheetFormatPr defaultColWidth="9.140625" defaultRowHeight="12.75" x14ac:dyDescent="0.2"/>
  <cols>
    <col min="1" max="1" width="36.5703125" style="11" customWidth="1"/>
    <col min="2" max="2" width="16.42578125" style="11" bestFit="1" customWidth="1"/>
    <col min="3" max="3" width="9.140625" style="11"/>
    <col min="4" max="4" width="36.5703125" style="11" customWidth="1"/>
    <col min="5" max="5" width="16.42578125" style="11" bestFit="1" customWidth="1"/>
    <col min="6" max="6" width="9.140625" style="11"/>
    <col min="7" max="7" width="36.5703125" style="11" customWidth="1"/>
    <col min="8" max="8" width="16.42578125" style="11" bestFit="1" customWidth="1"/>
    <col min="9" max="9" width="9.140625" style="11"/>
    <col min="10" max="10" width="36.5703125" style="11" customWidth="1"/>
    <col min="11" max="11" width="16.42578125" style="11" bestFit="1" customWidth="1"/>
    <col min="12" max="16384" width="9.140625" style="11"/>
  </cols>
  <sheetData>
    <row r="1" spans="1:11" ht="27.75" customHeight="1" x14ac:dyDescent="0.2">
      <c r="A1" s="89" t="s">
        <v>216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37" spans="1:12" ht="18" x14ac:dyDescent="0.25">
      <c r="A37" s="90" t="s">
        <v>95</v>
      </c>
      <c r="B37" s="91"/>
      <c r="C37" s="10"/>
      <c r="D37" s="90" t="s">
        <v>96</v>
      </c>
      <c r="E37" s="91"/>
      <c r="F37" s="10"/>
      <c r="G37" s="90" t="s">
        <v>97</v>
      </c>
      <c r="H37" s="91"/>
      <c r="I37" s="10"/>
      <c r="J37" s="90" t="s">
        <v>98</v>
      </c>
      <c r="K37" s="91"/>
    </row>
    <row r="38" spans="1:12" x14ac:dyDescent="0.2">
      <c r="A38" s="86" t="s">
        <v>99</v>
      </c>
      <c r="B38" s="87"/>
      <c r="C38" s="10"/>
      <c r="D38" s="88" t="s">
        <v>100</v>
      </c>
      <c r="E38" s="87"/>
      <c r="F38" s="10"/>
      <c r="G38" s="88" t="s">
        <v>101</v>
      </c>
      <c r="H38" s="87"/>
      <c r="I38" s="10"/>
      <c r="J38" s="88" t="s">
        <v>102</v>
      </c>
      <c r="K38" s="87"/>
    </row>
    <row r="39" spans="1:12" ht="15" x14ac:dyDescent="0.2">
      <c r="A39" s="26" t="s">
        <v>90</v>
      </c>
      <c r="B39" s="12" t="s">
        <v>103</v>
      </c>
      <c r="C39" s="27" t="s">
        <v>189</v>
      </c>
      <c r="D39" s="12" t="s">
        <v>90</v>
      </c>
      <c r="E39" s="12" t="s">
        <v>103</v>
      </c>
      <c r="F39" s="27" t="s">
        <v>189</v>
      </c>
      <c r="G39" s="12" t="s">
        <v>90</v>
      </c>
      <c r="H39" s="12" t="s">
        <v>103</v>
      </c>
      <c r="I39" s="27" t="s">
        <v>189</v>
      </c>
      <c r="J39" s="12" t="s">
        <v>90</v>
      </c>
      <c r="K39" s="12" t="s">
        <v>103</v>
      </c>
      <c r="L39" s="27" t="s">
        <v>189</v>
      </c>
    </row>
    <row r="40" spans="1:12" ht="15" x14ac:dyDescent="0.2">
      <c r="A40" s="13" t="s">
        <v>104</v>
      </c>
      <c r="B40" s="37">
        <v>0.44223390498802279</v>
      </c>
      <c r="C40" s="28">
        <v>0.9</v>
      </c>
      <c r="D40" s="13" t="s">
        <v>109</v>
      </c>
      <c r="E40" s="37">
        <v>0.52385725741780276</v>
      </c>
      <c r="F40" s="28">
        <v>0.9</v>
      </c>
      <c r="G40" s="13" t="s">
        <v>106</v>
      </c>
      <c r="H40" s="37">
        <v>0.65707665572504348</v>
      </c>
      <c r="I40" s="28">
        <v>0.9</v>
      </c>
      <c r="J40" s="13" t="s">
        <v>135</v>
      </c>
      <c r="K40" s="37">
        <v>0.66154633896569381</v>
      </c>
      <c r="L40" s="28">
        <v>0.9</v>
      </c>
    </row>
    <row r="41" spans="1:12" ht="15" x14ac:dyDescent="0.2">
      <c r="A41" s="13" t="s">
        <v>116</v>
      </c>
      <c r="B41" s="37">
        <v>0.39923294899355088</v>
      </c>
      <c r="C41" s="28">
        <v>0.9</v>
      </c>
      <c r="D41" s="13" t="s">
        <v>112</v>
      </c>
      <c r="E41" s="37">
        <v>0.4770607511973784</v>
      </c>
      <c r="F41" s="28">
        <v>0.9</v>
      </c>
      <c r="G41" s="13" t="s">
        <v>114</v>
      </c>
      <c r="H41" s="37">
        <v>0.58748758689175773</v>
      </c>
      <c r="I41" s="28">
        <v>0.9</v>
      </c>
      <c r="J41" s="13" t="s">
        <v>111</v>
      </c>
      <c r="K41" s="37">
        <v>0.59180365825422554</v>
      </c>
      <c r="L41" s="28">
        <v>0.9</v>
      </c>
    </row>
    <row r="42" spans="1:12" ht="15" x14ac:dyDescent="0.2">
      <c r="A42" s="13" t="s">
        <v>108</v>
      </c>
      <c r="B42" s="37">
        <v>0.39447876447876445</v>
      </c>
      <c r="C42" s="28">
        <v>0.9</v>
      </c>
      <c r="D42" s="13" t="s">
        <v>113</v>
      </c>
      <c r="E42" s="37">
        <v>0.47574886395251786</v>
      </c>
      <c r="F42" s="28">
        <v>0.9</v>
      </c>
      <c r="G42" s="13" t="s">
        <v>121</v>
      </c>
      <c r="H42" s="37">
        <v>0.58187785722658536</v>
      </c>
      <c r="I42" s="28">
        <v>0.9</v>
      </c>
      <c r="J42" s="13" t="s">
        <v>155</v>
      </c>
      <c r="K42" s="37">
        <v>0.58943999999999996</v>
      </c>
      <c r="L42" s="28">
        <v>0.9</v>
      </c>
    </row>
    <row r="43" spans="1:12" ht="15" x14ac:dyDescent="0.2">
      <c r="A43" s="13" t="s">
        <v>136</v>
      </c>
      <c r="B43" s="37">
        <v>0.3761628872009295</v>
      </c>
      <c r="C43" s="28">
        <v>0.9</v>
      </c>
      <c r="D43" s="13" t="s">
        <v>105</v>
      </c>
      <c r="E43" s="37">
        <v>0.45629863538964699</v>
      </c>
      <c r="F43" s="28">
        <v>0.9</v>
      </c>
      <c r="G43" s="13" t="s">
        <v>117</v>
      </c>
      <c r="H43" s="37">
        <v>0.57989597193661546</v>
      </c>
      <c r="I43" s="28">
        <v>0.9</v>
      </c>
      <c r="J43" s="13" t="s">
        <v>164</v>
      </c>
      <c r="K43" s="37">
        <v>0.57136172204024338</v>
      </c>
      <c r="L43" s="28">
        <v>0.9</v>
      </c>
    </row>
    <row r="44" spans="1:12" ht="15" x14ac:dyDescent="0.2">
      <c r="A44" s="13" t="s">
        <v>124</v>
      </c>
      <c r="B44" s="37">
        <v>0.36836770249295192</v>
      </c>
      <c r="C44" s="28">
        <v>0.9</v>
      </c>
      <c r="D44" s="13" t="s">
        <v>150</v>
      </c>
      <c r="E44" s="37">
        <v>0.43509187907528157</v>
      </c>
      <c r="F44" s="28">
        <v>0.9</v>
      </c>
      <c r="G44" s="13" t="s">
        <v>126</v>
      </c>
      <c r="H44" s="37">
        <v>0.57894736842105265</v>
      </c>
      <c r="I44" s="28">
        <v>0.9</v>
      </c>
      <c r="J44" s="13" t="s">
        <v>122</v>
      </c>
      <c r="K44" s="37">
        <v>0.5709203036053131</v>
      </c>
      <c r="L44" s="28">
        <v>0.9</v>
      </c>
    </row>
    <row r="45" spans="1:12" ht="15" x14ac:dyDescent="0.2">
      <c r="A45" s="13" t="s">
        <v>140</v>
      </c>
      <c r="B45" s="37">
        <v>0.36512698648447944</v>
      </c>
      <c r="C45" s="28">
        <v>0.9</v>
      </c>
      <c r="D45" s="13" t="s">
        <v>144</v>
      </c>
      <c r="E45" s="37">
        <v>0.43095856384780401</v>
      </c>
      <c r="F45" s="28">
        <v>0.9</v>
      </c>
      <c r="G45" s="13" t="s">
        <v>134</v>
      </c>
      <c r="H45" s="37">
        <v>0.56756756756756754</v>
      </c>
      <c r="I45" s="28">
        <v>0.9</v>
      </c>
      <c r="J45" s="13" t="s">
        <v>139</v>
      </c>
      <c r="K45" s="37">
        <v>0.56905927134312129</v>
      </c>
      <c r="L45" s="28">
        <v>0.9</v>
      </c>
    </row>
    <row r="46" spans="1:12" ht="15" x14ac:dyDescent="0.2">
      <c r="A46" s="13" t="s">
        <v>120</v>
      </c>
      <c r="B46" s="37">
        <v>0.33538979248457657</v>
      </c>
      <c r="C46" s="28">
        <v>0.9</v>
      </c>
      <c r="D46" s="13" t="s">
        <v>137</v>
      </c>
      <c r="E46" s="37">
        <v>0.42599402436221556</v>
      </c>
      <c r="F46" s="28">
        <v>0.9</v>
      </c>
      <c r="G46" s="13" t="s">
        <v>118</v>
      </c>
      <c r="H46" s="37">
        <v>0.56537890044576522</v>
      </c>
      <c r="I46" s="28">
        <v>0.9</v>
      </c>
      <c r="J46" s="13" t="s">
        <v>170</v>
      </c>
      <c r="K46" s="37">
        <v>0.56742081447963799</v>
      </c>
      <c r="L46" s="28">
        <v>0.9</v>
      </c>
    </row>
    <row r="47" spans="1:12" ht="15" x14ac:dyDescent="0.2">
      <c r="A47" s="13" t="s">
        <v>128</v>
      </c>
      <c r="B47" s="37">
        <v>0.33462661461804566</v>
      </c>
      <c r="C47" s="28">
        <v>0.9</v>
      </c>
      <c r="D47" s="13" t="s">
        <v>156</v>
      </c>
      <c r="E47" s="37">
        <v>0.41664727780362959</v>
      </c>
      <c r="F47" s="28">
        <v>0.9</v>
      </c>
      <c r="G47" s="13" t="s">
        <v>130</v>
      </c>
      <c r="H47" s="37">
        <v>0.55637681159420294</v>
      </c>
      <c r="I47" s="28">
        <v>0.9</v>
      </c>
      <c r="J47" s="13" t="s">
        <v>110</v>
      </c>
      <c r="K47" s="37">
        <v>0.56093235368634409</v>
      </c>
      <c r="L47" s="28">
        <v>0.9</v>
      </c>
    </row>
    <row r="48" spans="1:12" ht="15" x14ac:dyDescent="0.2">
      <c r="A48" s="13" t="s">
        <v>132</v>
      </c>
      <c r="B48" s="37">
        <v>0.3281179266636487</v>
      </c>
      <c r="C48" s="28">
        <v>0.9</v>
      </c>
      <c r="D48" s="13" t="s">
        <v>153</v>
      </c>
      <c r="E48" s="37">
        <v>0.38578043604090295</v>
      </c>
      <c r="F48" s="28">
        <v>0.9</v>
      </c>
      <c r="G48" s="13" t="s">
        <v>151</v>
      </c>
      <c r="H48" s="37">
        <v>0.53572116310417872</v>
      </c>
      <c r="I48" s="28">
        <v>0.9</v>
      </c>
      <c r="J48" s="13" t="s">
        <v>127</v>
      </c>
      <c r="K48" s="37">
        <v>0.55986878075451063</v>
      </c>
      <c r="L48" s="28">
        <v>0.9</v>
      </c>
    </row>
    <row r="49" spans="4:12" ht="15" x14ac:dyDescent="0.2">
      <c r="D49" s="13" t="s">
        <v>125</v>
      </c>
      <c r="E49" s="37">
        <v>0.3622715404699739</v>
      </c>
      <c r="F49" s="28">
        <v>0.9</v>
      </c>
      <c r="G49" s="13" t="s">
        <v>129</v>
      </c>
      <c r="H49" s="37">
        <v>0.52583175547741412</v>
      </c>
      <c r="I49" s="28">
        <v>0.9</v>
      </c>
      <c r="J49" s="13" t="s">
        <v>107</v>
      </c>
      <c r="K49" s="37">
        <v>0.55244252873563215</v>
      </c>
      <c r="L49" s="28">
        <v>0.9</v>
      </c>
    </row>
    <row r="50" spans="4:12" ht="15" x14ac:dyDescent="0.2">
      <c r="D50" s="13" t="s">
        <v>159</v>
      </c>
      <c r="E50" s="37">
        <v>0.3574147933284989</v>
      </c>
      <c r="F50" s="28">
        <v>0.9</v>
      </c>
      <c r="G50" s="13" t="s">
        <v>157</v>
      </c>
      <c r="H50" s="37">
        <v>0.50341064120054568</v>
      </c>
      <c r="I50" s="28">
        <v>0.9</v>
      </c>
      <c r="J50" s="13" t="s">
        <v>161</v>
      </c>
      <c r="K50" s="37">
        <v>0.54874344103838724</v>
      </c>
      <c r="L50" s="28">
        <v>0.9</v>
      </c>
    </row>
    <row r="51" spans="4:12" ht="15" x14ac:dyDescent="0.2">
      <c r="D51" s="13" t="s">
        <v>162</v>
      </c>
      <c r="E51" s="37">
        <v>0.28017643566036138</v>
      </c>
      <c r="F51" s="28">
        <v>0.9</v>
      </c>
      <c r="G51" s="13" t="s">
        <v>142</v>
      </c>
      <c r="H51" s="37">
        <v>0.48704447831508935</v>
      </c>
      <c r="I51" s="28">
        <v>0.9</v>
      </c>
      <c r="J51" s="13" t="s">
        <v>123</v>
      </c>
      <c r="K51" s="37">
        <v>0.54295837023914972</v>
      </c>
      <c r="L51" s="28">
        <v>0.9</v>
      </c>
    </row>
    <row r="52" spans="4:12" ht="15" x14ac:dyDescent="0.2">
      <c r="G52" s="13" t="s">
        <v>133</v>
      </c>
      <c r="H52" s="37">
        <v>0.48282072596287062</v>
      </c>
      <c r="I52" s="28">
        <v>0.9</v>
      </c>
      <c r="J52" s="13" t="s">
        <v>163</v>
      </c>
      <c r="K52" s="37">
        <v>0.54057697492585599</v>
      </c>
      <c r="L52" s="28">
        <v>0.9</v>
      </c>
    </row>
    <row r="53" spans="4:12" ht="15" x14ac:dyDescent="0.2">
      <c r="G53" s="13" t="s">
        <v>145</v>
      </c>
      <c r="H53" s="37">
        <v>0.48125846755983742</v>
      </c>
      <c r="I53" s="28">
        <v>0.9</v>
      </c>
      <c r="J53" s="13" t="s">
        <v>119</v>
      </c>
      <c r="K53" s="37">
        <v>0.53724672228843862</v>
      </c>
      <c r="L53" s="28">
        <v>0.9</v>
      </c>
    </row>
    <row r="54" spans="4:12" ht="15" x14ac:dyDescent="0.2">
      <c r="G54" s="13" t="s">
        <v>167</v>
      </c>
      <c r="H54" s="37">
        <v>0.46211984883930179</v>
      </c>
      <c r="I54" s="28">
        <v>0.9</v>
      </c>
      <c r="J54" s="13" t="s">
        <v>143</v>
      </c>
      <c r="K54" s="37">
        <v>0.53639973527465257</v>
      </c>
      <c r="L54" s="28">
        <v>0.9</v>
      </c>
    </row>
    <row r="55" spans="4:12" ht="15" x14ac:dyDescent="0.2">
      <c r="G55" s="13" t="s">
        <v>138</v>
      </c>
      <c r="H55" s="37">
        <v>0.46136491821771008</v>
      </c>
      <c r="I55" s="28">
        <v>0.9</v>
      </c>
      <c r="J55" s="13" t="s">
        <v>171</v>
      </c>
      <c r="K55" s="37">
        <v>0.52683208309290253</v>
      </c>
      <c r="L55" s="28">
        <v>0.9</v>
      </c>
    </row>
    <row r="56" spans="4:12" ht="15" x14ac:dyDescent="0.2">
      <c r="G56" s="13" t="s">
        <v>141</v>
      </c>
      <c r="H56" s="37">
        <v>0.43387580976457574</v>
      </c>
      <c r="I56" s="28">
        <v>0.9</v>
      </c>
      <c r="J56" s="13" t="s">
        <v>173</v>
      </c>
      <c r="K56" s="37">
        <v>0.52374947456914667</v>
      </c>
      <c r="L56" s="28">
        <v>0.9</v>
      </c>
    </row>
    <row r="57" spans="4:12" ht="15" x14ac:dyDescent="0.2">
      <c r="G57" s="13" t="s">
        <v>165</v>
      </c>
      <c r="H57" s="37">
        <v>0.41128372853638595</v>
      </c>
      <c r="I57" s="28">
        <v>0.9</v>
      </c>
      <c r="J57" s="13" t="s">
        <v>131</v>
      </c>
      <c r="K57" s="37">
        <v>0.52304911117806563</v>
      </c>
      <c r="L57" s="28">
        <v>0.9</v>
      </c>
    </row>
    <row r="58" spans="4:12" ht="15" x14ac:dyDescent="0.2">
      <c r="G58" s="13" t="s">
        <v>147</v>
      </c>
      <c r="H58" s="37">
        <v>0.40751914597354377</v>
      </c>
      <c r="I58" s="28">
        <v>0.9</v>
      </c>
      <c r="J58" s="13" t="s">
        <v>115</v>
      </c>
      <c r="K58" s="37">
        <v>0.50837581937363441</v>
      </c>
      <c r="L58" s="28">
        <v>0.9</v>
      </c>
    </row>
    <row r="59" spans="4:12" ht="15" x14ac:dyDescent="0.2">
      <c r="G59" s="13" t="s">
        <v>160</v>
      </c>
      <c r="H59" s="37">
        <v>0.3808690116186535</v>
      </c>
      <c r="I59" s="28">
        <v>0.9</v>
      </c>
      <c r="J59" s="13" t="s">
        <v>166</v>
      </c>
      <c r="K59" s="37">
        <v>0.50792682926829269</v>
      </c>
      <c r="L59" s="28">
        <v>0.9</v>
      </c>
    </row>
    <row r="60" spans="4:12" ht="15" x14ac:dyDescent="0.2">
      <c r="G60" s="13" t="s">
        <v>148</v>
      </c>
      <c r="H60" s="37">
        <v>0.37809836065573771</v>
      </c>
      <c r="I60" s="28">
        <v>0.9</v>
      </c>
      <c r="J60" s="13" t="s">
        <v>152</v>
      </c>
      <c r="K60" s="37">
        <v>0.49045980606818895</v>
      </c>
      <c r="L60" s="28">
        <v>0.9</v>
      </c>
    </row>
    <row r="61" spans="4:12" ht="15" x14ac:dyDescent="0.2">
      <c r="G61" s="13" t="s">
        <v>169</v>
      </c>
      <c r="H61" s="37">
        <v>0.36954459203036055</v>
      </c>
      <c r="I61" s="28">
        <v>0.9</v>
      </c>
      <c r="J61" s="13" t="s">
        <v>178</v>
      </c>
      <c r="K61" s="37">
        <v>0.48965049202578892</v>
      </c>
      <c r="L61" s="28">
        <v>0.9</v>
      </c>
    </row>
    <row r="62" spans="4:12" ht="15" x14ac:dyDescent="0.2">
      <c r="J62" s="13" t="s">
        <v>174</v>
      </c>
      <c r="K62" s="37">
        <v>0.48471741637831606</v>
      </c>
      <c r="L62" s="28">
        <v>0.9</v>
      </c>
    </row>
    <row r="63" spans="4:12" ht="15" x14ac:dyDescent="0.2">
      <c r="J63" s="13" t="s">
        <v>149</v>
      </c>
      <c r="K63" s="37">
        <v>0.47806354009077157</v>
      </c>
      <c r="L63" s="28">
        <v>0.9</v>
      </c>
    </row>
    <row r="64" spans="4:12" ht="15" x14ac:dyDescent="0.2">
      <c r="J64" s="13" t="s">
        <v>176</v>
      </c>
      <c r="K64" s="37">
        <v>0.47800085433575396</v>
      </c>
      <c r="L64" s="28">
        <v>0.9</v>
      </c>
    </row>
    <row r="65" spans="1:12" ht="15" x14ac:dyDescent="0.2">
      <c r="J65" s="13" t="s">
        <v>158</v>
      </c>
      <c r="K65" s="37">
        <v>0.47697631088634551</v>
      </c>
      <c r="L65" s="28">
        <v>0.9</v>
      </c>
    </row>
    <row r="66" spans="1:12" ht="15" x14ac:dyDescent="0.2">
      <c r="J66" s="13" t="s">
        <v>172</v>
      </c>
      <c r="K66" s="37">
        <v>0.45652173913043476</v>
      </c>
      <c r="L66" s="28">
        <v>0.9</v>
      </c>
    </row>
    <row r="67" spans="1:12" ht="15" x14ac:dyDescent="0.25">
      <c r="A67"/>
      <c r="B67"/>
      <c r="C67"/>
      <c r="J67" s="13" t="s">
        <v>181</v>
      </c>
      <c r="K67" s="37">
        <v>0.42943548387096775</v>
      </c>
      <c r="L67" s="28">
        <v>0.9</v>
      </c>
    </row>
    <row r="68" spans="1:12" ht="15" x14ac:dyDescent="0.2">
      <c r="J68" s="13" t="s">
        <v>177</v>
      </c>
      <c r="K68" s="37">
        <v>0.42372881355932202</v>
      </c>
      <c r="L68" s="28">
        <v>0.9</v>
      </c>
    </row>
    <row r="69" spans="1:12" ht="15" x14ac:dyDescent="0.2">
      <c r="J69" s="13" t="s">
        <v>175</v>
      </c>
      <c r="K69" s="37">
        <v>0.41216216216216217</v>
      </c>
      <c r="L69" s="28">
        <v>0.9</v>
      </c>
    </row>
    <row r="70" spans="1:12" ht="15" x14ac:dyDescent="0.2">
      <c r="J70" s="13" t="s">
        <v>146</v>
      </c>
      <c r="K70" s="37">
        <v>0.41104734576757535</v>
      </c>
      <c r="L70" s="28">
        <v>0.9</v>
      </c>
    </row>
    <row r="71" spans="1:12" ht="15" x14ac:dyDescent="0.2">
      <c r="J71" s="13" t="s">
        <v>154</v>
      </c>
      <c r="K71" s="37">
        <v>0.35857220118983235</v>
      </c>
      <c r="L71" s="28">
        <v>0.9</v>
      </c>
    </row>
    <row r="72" spans="1:12" ht="15" x14ac:dyDescent="0.2">
      <c r="J72" s="13" t="s">
        <v>180</v>
      </c>
      <c r="K72" s="37">
        <v>0.34870148818208346</v>
      </c>
      <c r="L72" s="28">
        <v>0.9</v>
      </c>
    </row>
    <row r="73" spans="1:12" ht="15" x14ac:dyDescent="0.2">
      <c r="J73" s="13" t="s">
        <v>179</v>
      </c>
      <c r="K73" s="37">
        <v>0.33995037220843671</v>
      </c>
      <c r="L73" s="28">
        <v>0.9</v>
      </c>
    </row>
    <row r="74" spans="1:12" ht="15" x14ac:dyDescent="0.2">
      <c r="J74" s="13" t="s">
        <v>168</v>
      </c>
      <c r="K74" s="37">
        <v>0.33781291172595518</v>
      </c>
      <c r="L74" s="28">
        <v>0.9</v>
      </c>
    </row>
  </sheetData>
  <sheetProtection autoFilter="0"/>
  <mergeCells count="9">
    <mergeCell ref="A38:B38"/>
    <mergeCell ref="D38:E38"/>
    <mergeCell ref="G38:H38"/>
    <mergeCell ref="J38:K38"/>
    <mergeCell ref="A1:K1"/>
    <mergeCell ref="A37:B37"/>
    <mergeCell ref="D37:E37"/>
    <mergeCell ref="G37:H37"/>
    <mergeCell ref="J37:K3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>
    <tabColor rgb="FFCCECFF"/>
  </sheetPr>
  <dimension ref="A1:O81"/>
  <sheetViews>
    <sheetView showGridLines="0" tabSelected="1" zoomScaleNormal="100" workbookViewId="0">
      <selection activeCell="L24" sqref="L24"/>
    </sheetView>
  </sheetViews>
  <sheetFormatPr defaultColWidth="9.140625" defaultRowHeight="12.75" x14ac:dyDescent="0.25"/>
  <cols>
    <col min="1" max="1" width="13.5703125" style="15" customWidth="1"/>
    <col min="2" max="2" width="13.85546875" style="15" bestFit="1" customWidth="1"/>
    <col min="3" max="3" width="27.28515625" style="15" bestFit="1" customWidth="1"/>
    <col min="4" max="8" width="15.42578125" style="15" customWidth="1"/>
    <col min="9" max="11" width="9.140625" style="15"/>
    <col min="12" max="12" width="10.28515625" style="15" customWidth="1"/>
    <col min="13" max="13" width="19.140625" style="15" bestFit="1" customWidth="1"/>
    <col min="14" max="16384" width="9.140625" style="15"/>
  </cols>
  <sheetData>
    <row r="1" spans="1:14" ht="27.75" customHeight="1" x14ac:dyDescent="0.25">
      <c r="A1" s="93" t="s">
        <v>303</v>
      </c>
      <c r="B1" s="93"/>
      <c r="C1" s="93"/>
      <c r="D1" s="93"/>
      <c r="E1" s="93"/>
      <c r="F1" s="93"/>
      <c r="G1" s="93"/>
      <c r="H1" s="93"/>
    </row>
    <row r="2" spans="1:14" ht="38.25" x14ac:dyDescent="0.25">
      <c r="A2" s="14" t="s">
        <v>224</v>
      </c>
      <c r="B2" s="14" t="s">
        <v>205</v>
      </c>
      <c r="C2" s="14" t="s">
        <v>90</v>
      </c>
      <c r="D2" s="14" t="s">
        <v>182</v>
      </c>
      <c r="E2" s="14" t="s">
        <v>0</v>
      </c>
      <c r="F2" s="14" t="s">
        <v>208</v>
      </c>
      <c r="G2" s="14" t="s">
        <v>91</v>
      </c>
      <c r="H2" s="14" t="s">
        <v>183</v>
      </c>
    </row>
    <row r="3" spans="1:14" ht="15" x14ac:dyDescent="0.25">
      <c r="A3" s="16" t="s">
        <v>225</v>
      </c>
      <c r="B3" s="13" t="s">
        <v>210</v>
      </c>
      <c r="C3" s="13" t="s">
        <v>135</v>
      </c>
      <c r="D3" s="17">
        <v>6497</v>
      </c>
      <c r="E3" s="16" t="s">
        <v>98</v>
      </c>
      <c r="F3" s="17">
        <v>1953</v>
      </c>
      <c r="G3" s="17">
        <v>173</v>
      </c>
      <c r="H3" s="37">
        <v>0.66154633896569381</v>
      </c>
      <c r="I3" s="25"/>
    </row>
    <row r="4" spans="1:14" ht="15" x14ac:dyDescent="0.25">
      <c r="A4" s="16" t="s">
        <v>226</v>
      </c>
      <c r="B4" s="13" t="s">
        <v>211</v>
      </c>
      <c r="C4" s="13" t="s">
        <v>106</v>
      </c>
      <c r="D4" s="17">
        <v>19274</v>
      </c>
      <c r="E4" s="16" t="s">
        <v>97</v>
      </c>
      <c r="F4" s="17">
        <v>5179</v>
      </c>
      <c r="G4" s="17">
        <v>317</v>
      </c>
      <c r="H4" s="37">
        <v>0.65707665572504348</v>
      </c>
      <c r="I4" s="25"/>
      <c r="L4" s="92" t="s">
        <v>184</v>
      </c>
      <c r="M4" s="92"/>
      <c r="N4" s="92"/>
    </row>
    <row r="5" spans="1:14" ht="15" x14ac:dyDescent="0.25">
      <c r="A5" s="16" t="s">
        <v>227</v>
      </c>
      <c r="B5" s="13" t="s">
        <v>209</v>
      </c>
      <c r="C5" s="13" t="s">
        <v>111</v>
      </c>
      <c r="D5" s="17">
        <v>13589</v>
      </c>
      <c r="E5" s="16" t="s">
        <v>98</v>
      </c>
      <c r="F5" s="17">
        <v>4319</v>
      </c>
      <c r="G5" s="17">
        <v>295</v>
      </c>
      <c r="H5" s="37">
        <v>0.59180365825422554</v>
      </c>
      <c r="I5" s="25"/>
      <c r="L5" s="92"/>
      <c r="M5" s="92"/>
      <c r="N5" s="92"/>
    </row>
    <row r="6" spans="1:14" ht="15" x14ac:dyDescent="0.25">
      <c r="A6" s="16" t="s">
        <v>228</v>
      </c>
      <c r="B6" s="13" t="s">
        <v>209</v>
      </c>
      <c r="C6" s="13" t="s">
        <v>155</v>
      </c>
      <c r="D6" s="17">
        <v>12985</v>
      </c>
      <c r="E6" s="16" t="s">
        <v>98</v>
      </c>
      <c r="F6" s="17">
        <v>3125</v>
      </c>
      <c r="G6" s="17">
        <v>160</v>
      </c>
      <c r="H6" s="37">
        <v>0.58943999999999996</v>
      </c>
      <c r="I6" s="25"/>
      <c r="L6" s="18" t="s">
        <v>95</v>
      </c>
      <c r="M6" s="19" t="s">
        <v>185</v>
      </c>
      <c r="N6" s="16">
        <f>COUNTIF($E$3:$E$80,L6)</f>
        <v>9</v>
      </c>
    </row>
    <row r="7" spans="1:14" ht="15" x14ac:dyDescent="0.25">
      <c r="A7" s="16" t="s">
        <v>229</v>
      </c>
      <c r="B7" s="13" t="s">
        <v>212</v>
      </c>
      <c r="C7" s="13" t="s">
        <v>114</v>
      </c>
      <c r="D7" s="17">
        <v>18153</v>
      </c>
      <c r="E7" s="16" t="s">
        <v>97</v>
      </c>
      <c r="F7" s="17">
        <v>5035</v>
      </c>
      <c r="G7" s="17">
        <v>31</v>
      </c>
      <c r="H7" s="37">
        <v>0.58748758689175773</v>
      </c>
      <c r="I7" s="25"/>
      <c r="L7" s="20" t="s">
        <v>96</v>
      </c>
      <c r="M7" s="21" t="s">
        <v>186</v>
      </c>
      <c r="N7" s="16">
        <f>COUNTIF($E$3:$E$80,L7)</f>
        <v>12</v>
      </c>
    </row>
    <row r="8" spans="1:14" ht="15" x14ac:dyDescent="0.25">
      <c r="A8" s="16" t="s">
        <v>230</v>
      </c>
      <c r="B8" s="13" t="s">
        <v>212</v>
      </c>
      <c r="C8" s="13" t="s">
        <v>121</v>
      </c>
      <c r="D8" s="17">
        <v>29177</v>
      </c>
      <c r="E8" s="16" t="s">
        <v>97</v>
      </c>
      <c r="F8" s="17">
        <v>8531</v>
      </c>
      <c r="G8" s="17">
        <v>714</v>
      </c>
      <c r="H8" s="37">
        <v>0.58187785722658536</v>
      </c>
      <c r="I8" s="25"/>
      <c r="L8" s="22" t="s">
        <v>97</v>
      </c>
      <c r="M8" s="21" t="s">
        <v>187</v>
      </c>
      <c r="N8" s="16">
        <f>COUNTIF($E$3:$E$80,L8)</f>
        <v>22</v>
      </c>
    </row>
    <row r="9" spans="1:14" ht="15" x14ac:dyDescent="0.25">
      <c r="A9" s="16" t="s">
        <v>231</v>
      </c>
      <c r="B9" s="13" t="s">
        <v>212</v>
      </c>
      <c r="C9" s="13" t="s">
        <v>117</v>
      </c>
      <c r="D9" s="17">
        <v>29984</v>
      </c>
      <c r="E9" s="16" t="s">
        <v>97</v>
      </c>
      <c r="F9" s="17">
        <v>8267</v>
      </c>
      <c r="G9" s="17">
        <v>1199</v>
      </c>
      <c r="H9" s="37">
        <v>0.57989597193661546</v>
      </c>
      <c r="I9" s="25"/>
      <c r="L9" s="23" t="s">
        <v>98</v>
      </c>
      <c r="M9" s="21" t="s">
        <v>188</v>
      </c>
      <c r="N9" s="16">
        <f>COUNTIF($E$3:$E$80,L9)</f>
        <v>35</v>
      </c>
    </row>
    <row r="10" spans="1:14" ht="15" x14ac:dyDescent="0.25">
      <c r="A10" s="16" t="s">
        <v>232</v>
      </c>
      <c r="B10" s="13" t="s">
        <v>209</v>
      </c>
      <c r="C10" s="13" t="s">
        <v>126</v>
      </c>
      <c r="D10" s="17">
        <v>23831</v>
      </c>
      <c r="E10" s="16" t="s">
        <v>97</v>
      </c>
      <c r="F10" s="17">
        <v>6289</v>
      </c>
      <c r="G10" s="17">
        <v>888</v>
      </c>
      <c r="H10" s="37">
        <v>0.57894736842105265</v>
      </c>
      <c r="I10" s="25"/>
    </row>
    <row r="11" spans="1:14" ht="15" x14ac:dyDescent="0.25">
      <c r="A11" s="16" t="s">
        <v>233</v>
      </c>
      <c r="B11" s="13" t="s">
        <v>211</v>
      </c>
      <c r="C11" s="13" t="s">
        <v>164</v>
      </c>
      <c r="D11" s="17">
        <v>7434</v>
      </c>
      <c r="E11" s="16" t="s">
        <v>98</v>
      </c>
      <c r="F11" s="17">
        <v>2137</v>
      </c>
      <c r="G11" s="17">
        <v>90</v>
      </c>
      <c r="H11" s="37">
        <v>0.57136172204024338</v>
      </c>
      <c r="I11" s="25"/>
    </row>
    <row r="12" spans="1:14" ht="15" x14ac:dyDescent="0.25">
      <c r="A12" s="16" t="s">
        <v>234</v>
      </c>
      <c r="B12" s="13" t="s">
        <v>209</v>
      </c>
      <c r="C12" s="13" t="s">
        <v>122</v>
      </c>
      <c r="D12" s="17">
        <v>14079</v>
      </c>
      <c r="E12" s="16" t="s">
        <v>98</v>
      </c>
      <c r="F12" s="17">
        <v>4216</v>
      </c>
      <c r="G12" s="17">
        <v>397</v>
      </c>
      <c r="H12" s="37">
        <v>0.5709203036053131</v>
      </c>
      <c r="I12" s="25"/>
    </row>
    <row r="13" spans="1:14" ht="15" x14ac:dyDescent="0.25">
      <c r="A13" s="16" t="s">
        <v>235</v>
      </c>
      <c r="B13" s="13" t="s">
        <v>211</v>
      </c>
      <c r="C13" s="13" t="s">
        <v>139</v>
      </c>
      <c r="D13" s="17">
        <v>13728</v>
      </c>
      <c r="E13" s="16" t="s">
        <v>98</v>
      </c>
      <c r="F13" s="17">
        <v>3678</v>
      </c>
      <c r="G13" s="17">
        <v>226</v>
      </c>
      <c r="H13" s="37">
        <v>0.56905927134312129</v>
      </c>
      <c r="I13" s="25"/>
    </row>
    <row r="14" spans="1:14" ht="15" x14ac:dyDescent="0.25">
      <c r="A14" s="16" t="s">
        <v>236</v>
      </c>
      <c r="B14" s="13" t="s">
        <v>209</v>
      </c>
      <c r="C14" s="13" t="s">
        <v>134</v>
      </c>
      <c r="D14" s="17">
        <v>17641</v>
      </c>
      <c r="E14" s="16" t="s">
        <v>97</v>
      </c>
      <c r="F14" s="17">
        <v>4588</v>
      </c>
      <c r="G14" s="17">
        <v>508</v>
      </c>
      <c r="H14" s="37">
        <v>0.56756756756756754</v>
      </c>
      <c r="I14" s="25"/>
    </row>
    <row r="15" spans="1:14" ht="15" x14ac:dyDescent="0.25">
      <c r="A15" s="16" t="s">
        <v>237</v>
      </c>
      <c r="B15" s="13" t="s">
        <v>211</v>
      </c>
      <c r="C15" s="13" t="s">
        <v>170</v>
      </c>
      <c r="D15" s="17">
        <v>10886</v>
      </c>
      <c r="E15" s="16" t="s">
        <v>98</v>
      </c>
      <c r="F15" s="17">
        <v>3315</v>
      </c>
      <c r="G15" s="17">
        <v>411</v>
      </c>
      <c r="H15" s="37">
        <v>0.56742081447963799</v>
      </c>
      <c r="I15" s="25"/>
    </row>
    <row r="16" spans="1:14" ht="15" x14ac:dyDescent="0.25">
      <c r="A16" s="16" t="s">
        <v>238</v>
      </c>
      <c r="B16" s="13" t="s">
        <v>212</v>
      </c>
      <c r="C16" s="13" t="s">
        <v>118</v>
      </c>
      <c r="D16" s="17">
        <v>19563</v>
      </c>
      <c r="E16" s="16" t="s">
        <v>97</v>
      </c>
      <c r="F16" s="17">
        <v>5384</v>
      </c>
      <c r="G16" s="17">
        <v>496</v>
      </c>
      <c r="H16" s="37">
        <v>0.56537890044576522</v>
      </c>
      <c r="I16" s="25"/>
    </row>
    <row r="17" spans="1:15" ht="15" x14ac:dyDescent="0.25">
      <c r="A17" s="16" t="s">
        <v>239</v>
      </c>
      <c r="B17" s="13" t="s">
        <v>212</v>
      </c>
      <c r="C17" s="13" t="s">
        <v>110</v>
      </c>
      <c r="D17" s="17">
        <v>13745</v>
      </c>
      <c r="E17" s="16" t="s">
        <v>98</v>
      </c>
      <c r="F17" s="17">
        <v>3947</v>
      </c>
      <c r="G17" s="17">
        <v>259</v>
      </c>
      <c r="H17" s="37">
        <v>0.56093235368634409</v>
      </c>
      <c r="I17" s="25"/>
    </row>
    <row r="18" spans="1:15" ht="15" x14ac:dyDescent="0.25">
      <c r="A18" s="16" t="s">
        <v>240</v>
      </c>
      <c r="B18" s="13" t="s">
        <v>211</v>
      </c>
      <c r="C18" s="13" t="s">
        <v>127</v>
      </c>
      <c r="D18" s="17">
        <v>12387</v>
      </c>
      <c r="E18" s="16" t="s">
        <v>98</v>
      </c>
      <c r="F18" s="17">
        <v>3658</v>
      </c>
      <c r="G18" s="17">
        <v>162</v>
      </c>
      <c r="H18" s="37">
        <v>0.55986878075451063</v>
      </c>
      <c r="I18" s="25"/>
    </row>
    <row r="19" spans="1:15" ht="15" x14ac:dyDescent="0.25">
      <c r="A19" s="16" t="s">
        <v>241</v>
      </c>
      <c r="B19" s="13" t="s">
        <v>209</v>
      </c>
      <c r="C19" s="13" t="s">
        <v>130</v>
      </c>
      <c r="D19" s="17">
        <v>22808</v>
      </c>
      <c r="E19" s="16" t="s">
        <v>97</v>
      </c>
      <c r="F19" s="17">
        <v>6900</v>
      </c>
      <c r="G19" s="17">
        <v>710</v>
      </c>
      <c r="H19" s="37">
        <v>0.55637681159420294</v>
      </c>
      <c r="I19" s="25"/>
    </row>
    <row r="20" spans="1:15" ht="15" x14ac:dyDescent="0.25">
      <c r="A20" s="16" t="s">
        <v>242</v>
      </c>
      <c r="B20" s="13" t="s">
        <v>212</v>
      </c>
      <c r="C20" s="13" t="s">
        <v>107</v>
      </c>
      <c r="D20" s="17">
        <v>13836</v>
      </c>
      <c r="E20" s="16" t="s">
        <v>98</v>
      </c>
      <c r="F20" s="17">
        <v>4176</v>
      </c>
      <c r="G20" s="17">
        <v>257</v>
      </c>
      <c r="H20" s="37">
        <v>0.55244252873563215</v>
      </c>
      <c r="I20" s="25"/>
    </row>
    <row r="21" spans="1:15" ht="15" x14ac:dyDescent="0.25">
      <c r="A21" s="16" t="s">
        <v>243</v>
      </c>
      <c r="B21" s="13" t="s">
        <v>212</v>
      </c>
      <c r="C21" s="13" t="s">
        <v>161</v>
      </c>
      <c r="D21" s="17">
        <v>12326</v>
      </c>
      <c r="E21" s="16" t="s">
        <v>98</v>
      </c>
      <c r="F21" s="17">
        <v>3621</v>
      </c>
      <c r="G21" s="17">
        <v>83</v>
      </c>
      <c r="H21" s="37">
        <v>0.54874344103838724</v>
      </c>
      <c r="I21" s="25"/>
    </row>
    <row r="22" spans="1:15" ht="15" x14ac:dyDescent="0.25">
      <c r="A22" s="16" t="s">
        <v>244</v>
      </c>
      <c r="B22" s="13" t="s">
        <v>209</v>
      </c>
      <c r="C22" s="13" t="s">
        <v>123</v>
      </c>
      <c r="D22" s="17">
        <v>11094</v>
      </c>
      <c r="E22" s="16" t="s">
        <v>98</v>
      </c>
      <c r="F22" s="17">
        <v>3387</v>
      </c>
      <c r="G22" s="17">
        <v>518</v>
      </c>
      <c r="H22" s="37">
        <v>0.54295837023914972</v>
      </c>
      <c r="I22" s="25"/>
      <c r="O22" s="15" t="s">
        <v>222</v>
      </c>
    </row>
    <row r="23" spans="1:15" ht="15" x14ac:dyDescent="0.25">
      <c r="A23" s="16" t="s">
        <v>245</v>
      </c>
      <c r="B23" s="13" t="s">
        <v>211</v>
      </c>
      <c r="C23" s="13" t="s">
        <v>163</v>
      </c>
      <c r="D23" s="17">
        <v>12770</v>
      </c>
      <c r="E23" s="16" t="s">
        <v>98</v>
      </c>
      <c r="F23" s="17">
        <v>3709</v>
      </c>
      <c r="G23" s="17">
        <v>306</v>
      </c>
      <c r="H23" s="37">
        <v>0.54057697492585599</v>
      </c>
      <c r="I23" s="25"/>
    </row>
    <row r="24" spans="1:15" ht="15" x14ac:dyDescent="0.25">
      <c r="A24" s="16" t="s">
        <v>246</v>
      </c>
      <c r="B24" s="13" t="s">
        <v>209</v>
      </c>
      <c r="C24" s="13" t="s">
        <v>119</v>
      </c>
      <c r="D24" s="17">
        <v>10597</v>
      </c>
      <c r="E24" s="16" t="s">
        <v>98</v>
      </c>
      <c r="F24" s="17">
        <v>3356</v>
      </c>
      <c r="G24" s="17">
        <v>214</v>
      </c>
      <c r="H24" s="37">
        <v>0.53724672228843862</v>
      </c>
      <c r="I24" s="25"/>
    </row>
    <row r="25" spans="1:15" ht="15" x14ac:dyDescent="0.25">
      <c r="A25" s="16" t="s">
        <v>247</v>
      </c>
      <c r="B25" s="13" t="s">
        <v>211</v>
      </c>
      <c r="C25" s="13" t="s">
        <v>143</v>
      </c>
      <c r="D25" s="17">
        <v>11009</v>
      </c>
      <c r="E25" s="16" t="s">
        <v>98</v>
      </c>
      <c r="F25" s="17">
        <v>3022</v>
      </c>
      <c r="G25" s="17">
        <v>267</v>
      </c>
      <c r="H25" s="37">
        <v>0.53639973527465257</v>
      </c>
      <c r="I25" s="25"/>
    </row>
    <row r="26" spans="1:15" ht="15" x14ac:dyDescent="0.25">
      <c r="A26" s="16" t="s">
        <v>248</v>
      </c>
      <c r="B26" s="13" t="s">
        <v>209</v>
      </c>
      <c r="C26" s="13" t="s">
        <v>151</v>
      </c>
      <c r="D26" s="17">
        <v>18014</v>
      </c>
      <c r="E26" s="16" t="s">
        <v>97</v>
      </c>
      <c r="F26" s="17">
        <v>5193</v>
      </c>
      <c r="G26" s="17">
        <v>458</v>
      </c>
      <c r="H26" s="37">
        <v>0.53572116310417872</v>
      </c>
      <c r="I26" s="25"/>
    </row>
    <row r="27" spans="1:15" ht="15" x14ac:dyDescent="0.25">
      <c r="A27" s="16" t="s">
        <v>249</v>
      </c>
      <c r="B27" s="13" t="s">
        <v>212</v>
      </c>
      <c r="C27" s="13" t="s">
        <v>171</v>
      </c>
      <c r="D27" s="17">
        <v>13710</v>
      </c>
      <c r="E27" s="16" t="s">
        <v>98</v>
      </c>
      <c r="F27" s="17">
        <v>3466</v>
      </c>
      <c r="G27" s="17">
        <v>39</v>
      </c>
      <c r="H27" s="37">
        <v>0.52683208309290253</v>
      </c>
      <c r="I27" s="25"/>
    </row>
    <row r="28" spans="1:15" ht="15" x14ac:dyDescent="0.25">
      <c r="A28" s="16" t="s">
        <v>250</v>
      </c>
      <c r="B28" s="13" t="s">
        <v>210</v>
      </c>
      <c r="C28" s="13" t="s">
        <v>129</v>
      </c>
      <c r="D28" s="17">
        <v>27458</v>
      </c>
      <c r="E28" s="16" t="s">
        <v>97</v>
      </c>
      <c r="F28" s="17">
        <v>7394</v>
      </c>
      <c r="G28" s="17">
        <v>503</v>
      </c>
      <c r="H28" s="37">
        <v>0.52583175547741412</v>
      </c>
      <c r="I28" s="25"/>
    </row>
    <row r="29" spans="1:15" ht="15" x14ac:dyDescent="0.25">
      <c r="A29" s="16" t="s">
        <v>251</v>
      </c>
      <c r="B29" s="13" t="s">
        <v>209</v>
      </c>
      <c r="C29" s="13" t="s">
        <v>109</v>
      </c>
      <c r="D29" s="17">
        <v>35416</v>
      </c>
      <c r="E29" s="16" t="s">
        <v>96</v>
      </c>
      <c r="F29" s="17">
        <v>9976</v>
      </c>
      <c r="G29" s="17">
        <v>726</v>
      </c>
      <c r="H29" s="37">
        <v>0.52385725741780276</v>
      </c>
      <c r="I29" s="25"/>
    </row>
    <row r="30" spans="1:15" ht="15" x14ac:dyDescent="0.25">
      <c r="A30" s="16" t="s">
        <v>252</v>
      </c>
      <c r="B30" s="13" t="s">
        <v>210</v>
      </c>
      <c r="C30" s="13" t="s">
        <v>173</v>
      </c>
      <c r="D30" s="17">
        <v>8911</v>
      </c>
      <c r="E30" s="16" t="s">
        <v>98</v>
      </c>
      <c r="F30" s="17">
        <v>2379</v>
      </c>
      <c r="G30" s="17">
        <v>176</v>
      </c>
      <c r="H30" s="37">
        <v>0.52374947456914667</v>
      </c>
      <c r="I30" s="25"/>
    </row>
    <row r="31" spans="1:15" ht="15" x14ac:dyDescent="0.25">
      <c r="A31" s="16" t="s">
        <v>253</v>
      </c>
      <c r="B31" s="13" t="s">
        <v>210</v>
      </c>
      <c r="C31" s="13" t="s">
        <v>131</v>
      </c>
      <c r="D31" s="17">
        <v>11937</v>
      </c>
      <c r="E31" s="16" t="s">
        <v>98</v>
      </c>
      <c r="F31" s="17">
        <v>3319</v>
      </c>
      <c r="G31" s="17">
        <v>315</v>
      </c>
      <c r="H31" s="37">
        <v>0.52304911117806563</v>
      </c>
      <c r="I31" s="25"/>
    </row>
    <row r="32" spans="1:15" ht="15" x14ac:dyDescent="0.25">
      <c r="A32" s="16" t="s">
        <v>254</v>
      </c>
      <c r="B32" s="13" t="s">
        <v>212</v>
      </c>
      <c r="C32" s="13" t="s">
        <v>115</v>
      </c>
      <c r="D32" s="17">
        <v>5083</v>
      </c>
      <c r="E32" s="16" t="s">
        <v>98</v>
      </c>
      <c r="F32" s="17">
        <v>1373</v>
      </c>
      <c r="G32" s="17">
        <v>93</v>
      </c>
      <c r="H32" s="37">
        <v>0.50837581937363441</v>
      </c>
      <c r="I32" s="25"/>
    </row>
    <row r="33" spans="1:9" ht="15" x14ac:dyDescent="0.25">
      <c r="A33" s="16" t="s">
        <v>255</v>
      </c>
      <c r="B33" s="13" t="s">
        <v>210</v>
      </c>
      <c r="C33" s="13" t="s">
        <v>166</v>
      </c>
      <c r="D33" s="17">
        <v>5466</v>
      </c>
      <c r="E33" s="16" t="s">
        <v>98</v>
      </c>
      <c r="F33" s="17">
        <v>1640</v>
      </c>
      <c r="G33" s="17">
        <v>156</v>
      </c>
      <c r="H33" s="37">
        <v>0.50792682926829269</v>
      </c>
      <c r="I33" s="25"/>
    </row>
    <row r="34" spans="1:9" ht="15" x14ac:dyDescent="0.25">
      <c r="A34" s="16" t="s">
        <v>256</v>
      </c>
      <c r="B34" s="13" t="s">
        <v>210</v>
      </c>
      <c r="C34" s="13" t="s">
        <v>157</v>
      </c>
      <c r="D34" s="17">
        <v>18900</v>
      </c>
      <c r="E34" s="16" t="s">
        <v>97</v>
      </c>
      <c r="F34" s="17">
        <v>5131</v>
      </c>
      <c r="G34" s="17">
        <v>407</v>
      </c>
      <c r="H34" s="37">
        <v>0.50341064120054568</v>
      </c>
      <c r="I34" s="25"/>
    </row>
    <row r="35" spans="1:9" ht="15" x14ac:dyDescent="0.25">
      <c r="A35" s="16" t="s">
        <v>257</v>
      </c>
      <c r="B35" s="13" t="s">
        <v>212</v>
      </c>
      <c r="C35" s="13" t="s">
        <v>152</v>
      </c>
      <c r="D35" s="17">
        <v>11069</v>
      </c>
      <c r="E35" s="16" t="s">
        <v>98</v>
      </c>
      <c r="F35" s="17">
        <v>3197</v>
      </c>
      <c r="G35" s="17">
        <v>142</v>
      </c>
      <c r="H35" s="37">
        <v>0.49045980606818895</v>
      </c>
      <c r="I35" s="25"/>
    </row>
    <row r="36" spans="1:9" ht="15" x14ac:dyDescent="0.25">
      <c r="A36" s="16" t="s">
        <v>258</v>
      </c>
      <c r="B36" s="13" t="s">
        <v>212</v>
      </c>
      <c r="C36" s="13" t="s">
        <v>178</v>
      </c>
      <c r="D36" s="17">
        <v>10540</v>
      </c>
      <c r="E36" s="16" t="s">
        <v>98</v>
      </c>
      <c r="F36" s="17">
        <v>2947</v>
      </c>
      <c r="G36" s="17">
        <v>107</v>
      </c>
      <c r="H36" s="37">
        <v>0.48965049202578892</v>
      </c>
      <c r="I36" s="25"/>
    </row>
    <row r="37" spans="1:9" ht="15" x14ac:dyDescent="0.25">
      <c r="A37" s="16" t="s">
        <v>259</v>
      </c>
      <c r="B37" s="13" t="s">
        <v>212</v>
      </c>
      <c r="C37" s="13" t="s">
        <v>142</v>
      </c>
      <c r="D37" s="17">
        <v>24475</v>
      </c>
      <c r="E37" s="16" t="s">
        <v>97</v>
      </c>
      <c r="F37" s="17">
        <v>7217</v>
      </c>
      <c r="G37" s="17">
        <v>368</v>
      </c>
      <c r="H37" s="37">
        <v>0.48704447831508935</v>
      </c>
      <c r="I37" s="25"/>
    </row>
    <row r="38" spans="1:9" ht="15" x14ac:dyDescent="0.25">
      <c r="A38" s="16" t="s">
        <v>260</v>
      </c>
      <c r="B38" s="13" t="s">
        <v>212</v>
      </c>
      <c r="C38" s="13" t="s">
        <v>174</v>
      </c>
      <c r="D38" s="17">
        <v>11575</v>
      </c>
      <c r="E38" s="16" t="s">
        <v>98</v>
      </c>
      <c r="F38" s="17">
        <v>3468</v>
      </c>
      <c r="G38" s="17">
        <v>199</v>
      </c>
      <c r="H38" s="37">
        <v>0.48471741637831606</v>
      </c>
      <c r="I38" s="25"/>
    </row>
    <row r="39" spans="1:9" ht="15" x14ac:dyDescent="0.25">
      <c r="A39" s="16" t="s">
        <v>261</v>
      </c>
      <c r="B39" s="13" t="s">
        <v>210</v>
      </c>
      <c r="C39" s="13" t="s">
        <v>133</v>
      </c>
      <c r="D39" s="17">
        <v>28931</v>
      </c>
      <c r="E39" s="16" t="s">
        <v>97</v>
      </c>
      <c r="F39" s="17">
        <v>7218</v>
      </c>
      <c r="G39" s="17">
        <v>381</v>
      </c>
      <c r="H39" s="37">
        <v>0.48282072596287062</v>
      </c>
      <c r="I39" s="25"/>
    </row>
    <row r="40" spans="1:9" ht="15" x14ac:dyDescent="0.25">
      <c r="A40" s="16" t="s">
        <v>262</v>
      </c>
      <c r="B40" s="13" t="s">
        <v>209</v>
      </c>
      <c r="C40" s="13" t="s">
        <v>145</v>
      </c>
      <c r="D40" s="17">
        <v>25380</v>
      </c>
      <c r="E40" s="16" t="s">
        <v>97</v>
      </c>
      <c r="F40" s="17">
        <v>6643</v>
      </c>
      <c r="G40" s="17">
        <v>591</v>
      </c>
      <c r="H40" s="37">
        <v>0.48125846755983742</v>
      </c>
      <c r="I40" s="25"/>
    </row>
    <row r="41" spans="1:9" ht="15" x14ac:dyDescent="0.25">
      <c r="A41" s="16" t="s">
        <v>263</v>
      </c>
      <c r="B41" s="13" t="s">
        <v>209</v>
      </c>
      <c r="C41" s="13" t="s">
        <v>149</v>
      </c>
      <c r="D41" s="17">
        <v>11723</v>
      </c>
      <c r="E41" s="16" t="s">
        <v>98</v>
      </c>
      <c r="F41" s="17">
        <v>3305</v>
      </c>
      <c r="G41" s="17">
        <v>245</v>
      </c>
      <c r="H41" s="37">
        <v>0.47806354009077157</v>
      </c>
      <c r="I41" s="25"/>
    </row>
    <row r="42" spans="1:9" ht="15" x14ac:dyDescent="0.25">
      <c r="A42" s="16" t="s">
        <v>264</v>
      </c>
      <c r="B42" s="13" t="s">
        <v>211</v>
      </c>
      <c r="C42" s="13" t="s">
        <v>176</v>
      </c>
      <c r="D42" s="17">
        <v>8589</v>
      </c>
      <c r="E42" s="16" t="s">
        <v>98</v>
      </c>
      <c r="F42" s="17">
        <v>2341</v>
      </c>
      <c r="G42" s="17">
        <v>125</v>
      </c>
      <c r="H42" s="37">
        <v>0.47800085433575396</v>
      </c>
      <c r="I42" s="25"/>
    </row>
    <row r="43" spans="1:9" ht="15" x14ac:dyDescent="0.25">
      <c r="A43" s="16" t="s">
        <v>265</v>
      </c>
      <c r="B43" s="13" t="s">
        <v>209</v>
      </c>
      <c r="C43" s="13" t="s">
        <v>112</v>
      </c>
      <c r="D43" s="17">
        <v>94765</v>
      </c>
      <c r="E43" s="16" t="s">
        <v>96</v>
      </c>
      <c r="F43" s="17">
        <v>23802</v>
      </c>
      <c r="G43" s="17">
        <v>1560</v>
      </c>
      <c r="H43" s="37">
        <v>0.4770607511973784</v>
      </c>
      <c r="I43" s="25"/>
    </row>
    <row r="44" spans="1:9" ht="15" x14ac:dyDescent="0.25">
      <c r="A44" s="16" t="s">
        <v>266</v>
      </c>
      <c r="B44" s="13" t="s">
        <v>209</v>
      </c>
      <c r="C44" s="13" t="s">
        <v>158</v>
      </c>
      <c r="D44" s="17">
        <v>13106</v>
      </c>
      <c r="E44" s="16" t="s">
        <v>98</v>
      </c>
      <c r="F44" s="17">
        <v>3757</v>
      </c>
      <c r="G44" s="17">
        <v>117</v>
      </c>
      <c r="H44" s="37">
        <v>0.47697631088634551</v>
      </c>
      <c r="I44" s="25"/>
    </row>
    <row r="45" spans="1:9" ht="15" x14ac:dyDescent="0.25">
      <c r="A45" s="16" t="s">
        <v>267</v>
      </c>
      <c r="B45" s="13" t="s">
        <v>212</v>
      </c>
      <c r="C45" s="13" t="s">
        <v>113</v>
      </c>
      <c r="D45" s="17">
        <v>36930</v>
      </c>
      <c r="E45" s="16" t="s">
        <v>96</v>
      </c>
      <c r="F45" s="17">
        <v>10783</v>
      </c>
      <c r="G45" s="17">
        <v>587</v>
      </c>
      <c r="H45" s="37">
        <v>0.47574886395251786</v>
      </c>
      <c r="I45" s="25"/>
    </row>
    <row r="46" spans="1:9" ht="15" x14ac:dyDescent="0.25">
      <c r="A46" s="16" t="s">
        <v>268</v>
      </c>
      <c r="B46" s="13" t="s">
        <v>210</v>
      </c>
      <c r="C46" s="13" t="s">
        <v>167</v>
      </c>
      <c r="D46" s="17">
        <v>21522</v>
      </c>
      <c r="E46" s="16" t="s">
        <v>97</v>
      </c>
      <c r="F46" s="17">
        <v>5557</v>
      </c>
      <c r="G46" s="17">
        <v>302</v>
      </c>
      <c r="H46" s="37">
        <v>0.46211984883930179</v>
      </c>
      <c r="I46" s="25"/>
    </row>
    <row r="47" spans="1:9" ht="15" x14ac:dyDescent="0.25">
      <c r="A47" s="16" t="s">
        <v>269</v>
      </c>
      <c r="B47" s="13" t="s">
        <v>211</v>
      </c>
      <c r="C47" s="13" t="s">
        <v>138</v>
      </c>
      <c r="D47" s="17">
        <v>18893</v>
      </c>
      <c r="E47" s="16" t="s">
        <v>97</v>
      </c>
      <c r="F47" s="17">
        <v>5319</v>
      </c>
      <c r="G47" s="17">
        <v>416</v>
      </c>
      <c r="H47" s="37">
        <v>0.46136491821771008</v>
      </c>
      <c r="I47" s="25"/>
    </row>
    <row r="48" spans="1:9" ht="15" x14ac:dyDescent="0.25">
      <c r="A48" s="16" t="s">
        <v>270</v>
      </c>
      <c r="B48" s="13" t="s">
        <v>212</v>
      </c>
      <c r="C48" s="13" t="s">
        <v>172</v>
      </c>
      <c r="D48" s="17">
        <v>6596</v>
      </c>
      <c r="E48" s="16" t="s">
        <v>98</v>
      </c>
      <c r="F48" s="17">
        <v>1794</v>
      </c>
      <c r="G48" s="17">
        <v>125</v>
      </c>
      <c r="H48" s="37">
        <v>0.45652173913043476</v>
      </c>
      <c r="I48" s="25"/>
    </row>
    <row r="49" spans="1:9" ht="15" x14ac:dyDescent="0.25">
      <c r="A49" s="16" t="s">
        <v>271</v>
      </c>
      <c r="B49" s="13" t="s">
        <v>209</v>
      </c>
      <c r="C49" s="13" t="s">
        <v>105</v>
      </c>
      <c r="D49" s="17">
        <v>30684</v>
      </c>
      <c r="E49" s="16" t="s">
        <v>96</v>
      </c>
      <c r="F49" s="17">
        <v>8867</v>
      </c>
      <c r="G49" s="17">
        <v>542</v>
      </c>
      <c r="H49" s="37">
        <v>0.45629863538964699</v>
      </c>
      <c r="I49" s="25"/>
    </row>
    <row r="50" spans="1:9" ht="15" x14ac:dyDescent="0.25">
      <c r="A50" s="16" t="s">
        <v>272</v>
      </c>
      <c r="B50" s="13" t="s">
        <v>209</v>
      </c>
      <c r="C50" s="13" t="s">
        <v>104</v>
      </c>
      <c r="D50" s="17">
        <v>322869</v>
      </c>
      <c r="E50" s="16" t="s">
        <v>95</v>
      </c>
      <c r="F50" s="17">
        <v>94346</v>
      </c>
      <c r="G50" s="17">
        <v>5878</v>
      </c>
      <c r="H50" s="37">
        <v>0.44223390498802279</v>
      </c>
      <c r="I50" s="25"/>
    </row>
    <row r="51" spans="1:9" ht="15" x14ac:dyDescent="0.25">
      <c r="A51" s="16" t="s">
        <v>273</v>
      </c>
      <c r="B51" s="13" t="s">
        <v>210</v>
      </c>
      <c r="C51" s="13" t="s">
        <v>150</v>
      </c>
      <c r="D51" s="17">
        <v>49065</v>
      </c>
      <c r="E51" s="16" t="s">
        <v>96</v>
      </c>
      <c r="F51" s="17">
        <v>13496</v>
      </c>
      <c r="G51" s="17">
        <v>1213</v>
      </c>
      <c r="H51" s="37">
        <v>0.43509187907528157</v>
      </c>
      <c r="I51" s="25"/>
    </row>
    <row r="52" spans="1:9" ht="15" x14ac:dyDescent="0.25">
      <c r="A52" s="16" t="s">
        <v>274</v>
      </c>
      <c r="B52" s="13" t="s">
        <v>211</v>
      </c>
      <c r="C52" s="13" t="s">
        <v>141</v>
      </c>
      <c r="D52" s="17">
        <v>26502</v>
      </c>
      <c r="E52" s="16" t="s">
        <v>97</v>
      </c>
      <c r="F52" s="17">
        <v>6329</v>
      </c>
      <c r="G52" s="17">
        <v>456</v>
      </c>
      <c r="H52" s="37">
        <v>0.43387580976457574</v>
      </c>
      <c r="I52" s="25"/>
    </row>
    <row r="53" spans="1:9" ht="15" x14ac:dyDescent="0.25">
      <c r="A53" s="16" t="s">
        <v>275</v>
      </c>
      <c r="B53" s="13" t="s">
        <v>211</v>
      </c>
      <c r="C53" s="13" t="s">
        <v>144</v>
      </c>
      <c r="D53" s="17">
        <v>30674</v>
      </c>
      <c r="E53" s="16" t="s">
        <v>96</v>
      </c>
      <c r="F53" s="17">
        <v>8857</v>
      </c>
      <c r="G53" s="17">
        <v>388</v>
      </c>
      <c r="H53" s="37">
        <v>0.43095856384780401</v>
      </c>
      <c r="I53" s="25"/>
    </row>
    <row r="54" spans="1:9" ht="15" x14ac:dyDescent="0.25">
      <c r="A54" s="16" t="s">
        <v>276</v>
      </c>
      <c r="B54" s="13" t="s">
        <v>212</v>
      </c>
      <c r="C54" s="13" t="s">
        <v>181</v>
      </c>
      <c r="D54" s="17">
        <v>9520</v>
      </c>
      <c r="E54" s="16" t="s">
        <v>98</v>
      </c>
      <c r="F54" s="17">
        <v>2480</v>
      </c>
      <c r="G54" s="17">
        <v>28</v>
      </c>
      <c r="H54" s="37">
        <v>0.42943548387096775</v>
      </c>
      <c r="I54" s="25"/>
    </row>
    <row r="55" spans="1:9" ht="15" x14ac:dyDescent="0.25">
      <c r="A55" s="16" t="s">
        <v>277</v>
      </c>
      <c r="B55" s="13" t="s">
        <v>211</v>
      </c>
      <c r="C55" s="13" t="s">
        <v>137</v>
      </c>
      <c r="D55" s="17">
        <v>32252</v>
      </c>
      <c r="E55" s="16" t="s">
        <v>96</v>
      </c>
      <c r="F55" s="17">
        <v>8702</v>
      </c>
      <c r="G55" s="17">
        <v>728</v>
      </c>
      <c r="H55" s="37">
        <v>0.42599402436221556</v>
      </c>
      <c r="I55" s="25"/>
    </row>
    <row r="56" spans="1:9" ht="15" x14ac:dyDescent="0.25">
      <c r="A56" s="16" t="s">
        <v>278</v>
      </c>
      <c r="B56" s="13" t="s">
        <v>212</v>
      </c>
      <c r="C56" s="13" t="s">
        <v>177</v>
      </c>
      <c r="D56" s="17">
        <v>7223</v>
      </c>
      <c r="E56" s="16" t="s">
        <v>98</v>
      </c>
      <c r="F56" s="17">
        <v>2124</v>
      </c>
      <c r="G56" s="17">
        <v>141</v>
      </c>
      <c r="H56" s="37">
        <v>0.42372881355932202</v>
      </c>
      <c r="I56" s="25"/>
    </row>
    <row r="57" spans="1:9" ht="15" x14ac:dyDescent="0.25">
      <c r="A57" s="16" t="s">
        <v>279</v>
      </c>
      <c r="B57" s="13" t="s">
        <v>209</v>
      </c>
      <c r="C57" s="13" t="s">
        <v>156</v>
      </c>
      <c r="D57" s="17">
        <v>73423</v>
      </c>
      <c r="E57" s="16" t="s">
        <v>96</v>
      </c>
      <c r="F57" s="17">
        <v>17192</v>
      </c>
      <c r="G57" s="17">
        <v>808</v>
      </c>
      <c r="H57" s="37">
        <v>0.41664727780362959</v>
      </c>
      <c r="I57" s="25"/>
    </row>
    <row r="58" spans="1:9" ht="15" x14ac:dyDescent="0.25">
      <c r="A58" s="16" t="s">
        <v>280</v>
      </c>
      <c r="B58" s="13" t="s">
        <v>212</v>
      </c>
      <c r="C58" s="13" t="s">
        <v>175</v>
      </c>
      <c r="D58" s="17">
        <v>10254</v>
      </c>
      <c r="E58" s="16" t="s">
        <v>98</v>
      </c>
      <c r="F58" s="17">
        <v>2812</v>
      </c>
      <c r="G58" s="17">
        <v>131</v>
      </c>
      <c r="H58" s="37">
        <v>0.41216216216216217</v>
      </c>
      <c r="I58" s="25"/>
    </row>
    <row r="59" spans="1:9" ht="15" x14ac:dyDescent="0.25">
      <c r="A59" s="16" t="s">
        <v>281</v>
      </c>
      <c r="B59" s="13" t="s">
        <v>210</v>
      </c>
      <c r="C59" s="13" t="s">
        <v>165</v>
      </c>
      <c r="D59" s="17">
        <v>23915</v>
      </c>
      <c r="E59" s="16" t="s">
        <v>97</v>
      </c>
      <c r="F59" s="17">
        <v>6115</v>
      </c>
      <c r="G59" s="17">
        <v>336</v>
      </c>
      <c r="H59" s="37">
        <v>0.41128372853638595</v>
      </c>
      <c r="I59" s="25"/>
    </row>
    <row r="60" spans="1:9" ht="15" x14ac:dyDescent="0.25">
      <c r="A60" s="16" t="s">
        <v>282</v>
      </c>
      <c r="B60" s="13" t="s">
        <v>211</v>
      </c>
      <c r="C60" s="13" t="s">
        <v>146</v>
      </c>
      <c r="D60" s="17">
        <v>9711</v>
      </c>
      <c r="E60" s="16" t="s">
        <v>98</v>
      </c>
      <c r="F60" s="17">
        <v>2788</v>
      </c>
      <c r="G60" s="17">
        <v>140</v>
      </c>
      <c r="H60" s="37">
        <v>0.41104734576757535</v>
      </c>
      <c r="I60" s="25"/>
    </row>
    <row r="61" spans="1:9" ht="15" x14ac:dyDescent="0.25">
      <c r="A61" s="16" t="s">
        <v>283</v>
      </c>
      <c r="B61" s="13" t="s">
        <v>212</v>
      </c>
      <c r="C61" s="13" t="s">
        <v>147</v>
      </c>
      <c r="D61" s="17">
        <v>29358</v>
      </c>
      <c r="E61" s="16" t="s">
        <v>97</v>
      </c>
      <c r="F61" s="17">
        <v>8618</v>
      </c>
      <c r="G61" s="17">
        <v>763</v>
      </c>
      <c r="H61" s="37">
        <v>0.40751914597354377</v>
      </c>
      <c r="I61" s="25"/>
    </row>
    <row r="62" spans="1:9" ht="15" x14ac:dyDescent="0.25">
      <c r="A62" s="16" t="s">
        <v>284</v>
      </c>
      <c r="B62" s="13" t="s">
        <v>211</v>
      </c>
      <c r="C62" s="13" t="s">
        <v>116</v>
      </c>
      <c r="D62" s="17">
        <v>166786</v>
      </c>
      <c r="E62" s="16" t="s">
        <v>95</v>
      </c>
      <c r="F62" s="17">
        <v>40936</v>
      </c>
      <c r="G62" s="17">
        <v>2637</v>
      </c>
      <c r="H62" s="37">
        <v>0.39923294899355088</v>
      </c>
      <c r="I62" s="25"/>
    </row>
    <row r="63" spans="1:9" ht="15" x14ac:dyDescent="0.25">
      <c r="A63" s="16" t="s">
        <v>285</v>
      </c>
      <c r="B63" s="13" t="s">
        <v>212</v>
      </c>
      <c r="C63" s="13" t="s">
        <v>108</v>
      </c>
      <c r="D63" s="17">
        <v>185786</v>
      </c>
      <c r="E63" s="16" t="s">
        <v>95</v>
      </c>
      <c r="F63" s="17">
        <v>51800</v>
      </c>
      <c r="G63" s="17">
        <v>486</v>
      </c>
      <c r="H63" s="37">
        <v>0.39447876447876445</v>
      </c>
      <c r="I63" s="25"/>
    </row>
    <row r="64" spans="1:9" ht="15" x14ac:dyDescent="0.25">
      <c r="A64" s="16" t="s">
        <v>286</v>
      </c>
      <c r="B64" s="13" t="s">
        <v>209</v>
      </c>
      <c r="C64" s="13" t="s">
        <v>153</v>
      </c>
      <c r="D64" s="17">
        <v>41636</v>
      </c>
      <c r="E64" s="16" t="s">
        <v>96</v>
      </c>
      <c r="F64" s="17">
        <v>10366</v>
      </c>
      <c r="G64" s="17">
        <v>592</v>
      </c>
      <c r="H64" s="37">
        <v>0.38578043604090295</v>
      </c>
      <c r="I64" s="25"/>
    </row>
    <row r="65" spans="1:9" ht="15" x14ac:dyDescent="0.25">
      <c r="A65" s="16" t="s">
        <v>287</v>
      </c>
      <c r="B65" s="13" t="s">
        <v>212</v>
      </c>
      <c r="C65" s="13" t="s">
        <v>160</v>
      </c>
      <c r="D65" s="17">
        <v>22300</v>
      </c>
      <c r="E65" s="16" t="s">
        <v>97</v>
      </c>
      <c r="F65" s="17">
        <v>6283</v>
      </c>
      <c r="G65" s="17">
        <v>723</v>
      </c>
      <c r="H65" s="37">
        <v>0.3808690116186535</v>
      </c>
      <c r="I65" s="25"/>
    </row>
    <row r="66" spans="1:9" ht="15" x14ac:dyDescent="0.25">
      <c r="A66" s="16" t="s">
        <v>288</v>
      </c>
      <c r="B66" s="13" t="s">
        <v>212</v>
      </c>
      <c r="C66" s="13" t="s">
        <v>148</v>
      </c>
      <c r="D66" s="17">
        <v>28590</v>
      </c>
      <c r="E66" s="16" t="s">
        <v>97</v>
      </c>
      <c r="F66" s="17">
        <v>7625</v>
      </c>
      <c r="G66" s="17">
        <v>67</v>
      </c>
      <c r="H66" s="37">
        <v>0.37809836065573771</v>
      </c>
      <c r="I66" s="25"/>
    </row>
    <row r="67" spans="1:9" ht="15" x14ac:dyDescent="0.25">
      <c r="A67" s="16" t="s">
        <v>289</v>
      </c>
      <c r="B67" s="13" t="s">
        <v>209</v>
      </c>
      <c r="C67" s="13" t="s">
        <v>136</v>
      </c>
      <c r="D67" s="17">
        <v>467722</v>
      </c>
      <c r="E67" s="16" t="s">
        <v>95</v>
      </c>
      <c r="F67" s="17">
        <v>126517</v>
      </c>
      <c r="G67" s="17">
        <v>5773</v>
      </c>
      <c r="H67" s="37">
        <v>0.3761628872009295</v>
      </c>
      <c r="I67" s="25"/>
    </row>
    <row r="68" spans="1:9" ht="15" x14ac:dyDescent="0.25">
      <c r="A68" s="16" t="s">
        <v>290</v>
      </c>
      <c r="B68" s="13" t="s">
        <v>210</v>
      </c>
      <c r="C68" s="13" t="s">
        <v>169</v>
      </c>
      <c r="D68" s="17">
        <v>21992</v>
      </c>
      <c r="E68" s="16" t="s">
        <v>97</v>
      </c>
      <c r="F68" s="17">
        <v>6324</v>
      </c>
      <c r="G68" s="17">
        <v>151</v>
      </c>
      <c r="H68" s="37">
        <v>0.36954459203036055</v>
      </c>
      <c r="I68" s="25"/>
    </row>
    <row r="69" spans="1:9" ht="15" x14ac:dyDescent="0.25">
      <c r="A69" s="16" t="s">
        <v>291</v>
      </c>
      <c r="B69" s="13" t="s">
        <v>210</v>
      </c>
      <c r="C69" s="13" t="s">
        <v>124</v>
      </c>
      <c r="D69" s="17">
        <v>123752</v>
      </c>
      <c r="E69" s="16" t="s">
        <v>95</v>
      </c>
      <c r="F69" s="17">
        <v>31569</v>
      </c>
      <c r="G69" s="17">
        <v>2049</v>
      </c>
      <c r="H69" s="37">
        <v>0.36836770249295192</v>
      </c>
      <c r="I69" s="25"/>
    </row>
    <row r="70" spans="1:9" ht="15" x14ac:dyDescent="0.25">
      <c r="A70" s="16" t="s">
        <v>292</v>
      </c>
      <c r="B70" s="13" t="s">
        <v>211</v>
      </c>
      <c r="C70" s="13" t="s">
        <v>140</v>
      </c>
      <c r="D70" s="17">
        <v>120033</v>
      </c>
      <c r="E70" s="16" t="s">
        <v>95</v>
      </c>
      <c r="F70" s="17">
        <v>33665</v>
      </c>
      <c r="G70" s="17">
        <v>1486</v>
      </c>
      <c r="H70" s="37">
        <v>0.36512698648447944</v>
      </c>
      <c r="I70" s="25"/>
    </row>
    <row r="71" spans="1:9" ht="15" x14ac:dyDescent="0.25">
      <c r="A71" s="16" t="s">
        <v>293</v>
      </c>
      <c r="B71" s="13" t="s">
        <v>212</v>
      </c>
      <c r="C71" s="13" t="s">
        <v>125</v>
      </c>
      <c r="D71" s="17">
        <v>41929</v>
      </c>
      <c r="E71" s="16" t="s">
        <v>96</v>
      </c>
      <c r="F71" s="17">
        <v>12256</v>
      </c>
      <c r="G71" s="17">
        <v>773</v>
      </c>
      <c r="H71" s="37">
        <v>0.3622715404699739</v>
      </c>
      <c r="I71" s="25"/>
    </row>
    <row r="72" spans="1:9" ht="15" x14ac:dyDescent="0.25">
      <c r="A72" s="16" t="s">
        <v>294</v>
      </c>
      <c r="B72" s="13" t="s">
        <v>210</v>
      </c>
      <c r="C72" s="13" t="s">
        <v>154</v>
      </c>
      <c r="D72" s="17">
        <v>13608</v>
      </c>
      <c r="E72" s="16" t="s">
        <v>98</v>
      </c>
      <c r="F72" s="17">
        <v>3698</v>
      </c>
      <c r="G72" s="17">
        <v>292</v>
      </c>
      <c r="H72" s="37">
        <v>0.35857220118983235</v>
      </c>
      <c r="I72" s="25"/>
    </row>
    <row r="73" spans="1:9" ht="15" x14ac:dyDescent="0.25">
      <c r="A73" s="16" t="s">
        <v>295</v>
      </c>
      <c r="B73" s="13" t="s">
        <v>212</v>
      </c>
      <c r="C73" s="13" t="s">
        <v>159</v>
      </c>
      <c r="D73" s="17">
        <v>39832</v>
      </c>
      <c r="E73" s="16" t="s">
        <v>96</v>
      </c>
      <c r="F73" s="17">
        <v>11032</v>
      </c>
      <c r="G73" s="17">
        <v>667</v>
      </c>
      <c r="H73" s="37">
        <v>0.3574147933284989</v>
      </c>
      <c r="I73" s="25"/>
    </row>
    <row r="74" spans="1:9" ht="15" x14ac:dyDescent="0.25">
      <c r="A74" s="16" t="s">
        <v>296</v>
      </c>
      <c r="B74" s="13" t="s">
        <v>212</v>
      </c>
      <c r="C74" s="13" t="s">
        <v>180</v>
      </c>
      <c r="D74" s="17">
        <v>10878</v>
      </c>
      <c r="E74" s="16" t="s">
        <v>98</v>
      </c>
      <c r="F74" s="17">
        <v>3427</v>
      </c>
      <c r="G74" s="17">
        <v>193</v>
      </c>
      <c r="H74" s="37">
        <v>0.34870148818208346</v>
      </c>
      <c r="I74" s="25"/>
    </row>
    <row r="75" spans="1:9" ht="15" x14ac:dyDescent="0.25">
      <c r="A75" s="16" t="s">
        <v>297</v>
      </c>
      <c r="B75" s="13" t="s">
        <v>210</v>
      </c>
      <c r="C75" s="13" t="s">
        <v>179</v>
      </c>
      <c r="D75" s="17">
        <v>12042</v>
      </c>
      <c r="E75" s="16" t="s">
        <v>98</v>
      </c>
      <c r="F75" s="17">
        <v>3627</v>
      </c>
      <c r="G75" s="17">
        <v>293</v>
      </c>
      <c r="H75" s="37">
        <v>0.33995037220843671</v>
      </c>
      <c r="I75" s="25"/>
    </row>
    <row r="76" spans="1:9" ht="15" x14ac:dyDescent="0.25">
      <c r="A76" s="16" t="s">
        <v>298</v>
      </c>
      <c r="B76" s="13" t="s">
        <v>212</v>
      </c>
      <c r="C76" s="13" t="s">
        <v>168</v>
      </c>
      <c r="D76" s="17">
        <v>13696</v>
      </c>
      <c r="E76" s="16" t="s">
        <v>98</v>
      </c>
      <c r="F76" s="17">
        <v>3795</v>
      </c>
      <c r="G76" s="17">
        <v>218</v>
      </c>
      <c r="H76" s="37">
        <v>0.33781291172595518</v>
      </c>
      <c r="I76" s="25"/>
    </row>
    <row r="77" spans="1:9" ht="15" x14ac:dyDescent="0.25">
      <c r="A77" s="16" t="s">
        <v>299</v>
      </c>
      <c r="B77" s="13" t="s">
        <v>209</v>
      </c>
      <c r="C77" s="13" t="s">
        <v>120</v>
      </c>
      <c r="D77" s="17">
        <v>353491</v>
      </c>
      <c r="E77" s="16" t="s">
        <v>95</v>
      </c>
      <c r="F77" s="17">
        <v>90933</v>
      </c>
      <c r="G77" s="17">
        <v>3282</v>
      </c>
      <c r="H77" s="37">
        <v>0.33538979248457657</v>
      </c>
      <c r="I77" s="25"/>
    </row>
    <row r="78" spans="1:9" ht="15" x14ac:dyDescent="0.25">
      <c r="A78" s="16" t="s">
        <v>300</v>
      </c>
      <c r="B78" s="13" t="s">
        <v>209</v>
      </c>
      <c r="C78" s="13" t="s">
        <v>128</v>
      </c>
      <c r="D78" s="17">
        <v>520653</v>
      </c>
      <c r="E78" s="16" t="s">
        <v>95</v>
      </c>
      <c r="F78" s="17">
        <v>126036</v>
      </c>
      <c r="G78" s="17">
        <v>2965</v>
      </c>
      <c r="H78" s="37">
        <v>0.33462661461804566</v>
      </c>
      <c r="I78" s="25"/>
    </row>
    <row r="79" spans="1:9" ht="15" x14ac:dyDescent="0.25">
      <c r="A79" s="16" t="s">
        <v>301</v>
      </c>
      <c r="B79" s="13" t="s">
        <v>209</v>
      </c>
      <c r="C79" s="13" t="s">
        <v>132</v>
      </c>
      <c r="D79" s="17">
        <v>124656</v>
      </c>
      <c r="E79" s="16" t="s">
        <v>95</v>
      </c>
      <c r="F79" s="17">
        <v>35344</v>
      </c>
      <c r="G79" s="17">
        <v>1624</v>
      </c>
      <c r="H79" s="37">
        <v>0.3281179266636487</v>
      </c>
      <c r="I79" s="25"/>
    </row>
    <row r="80" spans="1:9" ht="15" x14ac:dyDescent="0.25">
      <c r="A80" s="16" t="s">
        <v>302</v>
      </c>
      <c r="B80" s="13" t="s">
        <v>210</v>
      </c>
      <c r="C80" s="13" t="s">
        <v>162</v>
      </c>
      <c r="D80" s="17">
        <v>42498</v>
      </c>
      <c r="E80" s="16" t="s">
        <v>96</v>
      </c>
      <c r="F80" s="17">
        <v>11789</v>
      </c>
      <c r="G80" s="17">
        <v>212</v>
      </c>
      <c r="H80" s="37">
        <v>0.28017643566036138</v>
      </c>
      <c r="I80" s="25"/>
    </row>
    <row r="81" spans="4:9" x14ac:dyDescent="0.25">
      <c r="D81" s="24"/>
      <c r="F81" s="24"/>
      <c r="G81" s="24"/>
      <c r="I81" s="25"/>
    </row>
  </sheetData>
  <sheetProtection autoFilter="0"/>
  <autoFilter ref="A2:H80"/>
  <sortState ref="B3:H80">
    <sortCondition descending="1" ref="H3:H80"/>
  </sortState>
  <mergeCells count="2">
    <mergeCell ref="L4:N5"/>
    <mergeCell ref="A1:H1"/>
  </mergeCells>
  <conditionalFormatting sqref="E3:E80">
    <cfRule type="cellIs" dxfId="3" priority="1" operator="equal">
      <formula>"GRUPO 4"</formula>
    </cfRule>
    <cfRule type="cellIs" dxfId="2" priority="2" operator="equal">
      <formula>"GRUPO 3"</formula>
    </cfRule>
    <cfRule type="cellIs" dxfId="1" priority="3" operator="equal">
      <formula>"GRUPO 2"</formula>
    </cfRule>
    <cfRule type="cellIs" dxfId="0" priority="4" operator="equal">
      <formula>"GRUPO 1"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5">
    <tabColor theme="8" tint="0.59999389629810485"/>
  </sheetPr>
  <dimension ref="A1:B19"/>
  <sheetViews>
    <sheetView workbookViewId="0">
      <selection activeCell="E16" sqref="E16"/>
    </sheetView>
  </sheetViews>
  <sheetFormatPr defaultRowHeight="15" x14ac:dyDescent="0.25"/>
  <cols>
    <col min="1" max="1" width="53.7109375" style="29" bestFit="1" customWidth="1"/>
    <col min="2" max="2" width="46" style="29" bestFit="1" customWidth="1"/>
  </cols>
  <sheetData>
    <row r="1" spans="1:2" x14ac:dyDescent="0.25">
      <c r="A1" s="31" t="s">
        <v>195</v>
      </c>
      <c r="B1" s="31" t="s">
        <v>190</v>
      </c>
    </row>
    <row r="2" spans="1:2" x14ac:dyDescent="0.25">
      <c r="A2" s="29" t="s">
        <v>193</v>
      </c>
      <c r="B2" s="29" t="s">
        <v>191</v>
      </c>
    </row>
    <row r="3" spans="1:2" s="38" customFormat="1" x14ac:dyDescent="0.25">
      <c r="A3" s="29" t="s">
        <v>3</v>
      </c>
      <c r="B3" s="29" t="s">
        <v>191</v>
      </c>
    </row>
    <row r="4" spans="1:2" x14ac:dyDescent="0.25">
      <c r="A4" s="30" t="s">
        <v>204</v>
      </c>
      <c r="B4" s="30" t="s">
        <v>204</v>
      </c>
    </row>
    <row r="5" spans="1:2" s="38" customFormat="1" x14ac:dyDescent="0.25">
      <c r="A5" s="30" t="s">
        <v>204</v>
      </c>
      <c r="B5" s="30" t="s">
        <v>204</v>
      </c>
    </row>
    <row r="6" spans="1:2" x14ac:dyDescent="0.25">
      <c r="A6" s="29" t="s">
        <v>38</v>
      </c>
      <c r="B6" s="29" t="s">
        <v>191</v>
      </c>
    </row>
    <row r="7" spans="1:2" x14ac:dyDescent="0.25">
      <c r="A7" s="29" t="s">
        <v>44</v>
      </c>
      <c r="B7" s="29" t="s">
        <v>191</v>
      </c>
    </row>
    <row r="8" spans="1:2" x14ac:dyDescent="0.25">
      <c r="A8" s="29" t="s">
        <v>49</v>
      </c>
      <c r="B8" s="29" t="s">
        <v>191</v>
      </c>
    </row>
    <row r="9" spans="1:2" x14ac:dyDescent="0.25">
      <c r="A9" s="30" t="s">
        <v>15</v>
      </c>
      <c r="B9" s="30" t="s">
        <v>89</v>
      </c>
    </row>
    <row r="10" spans="1:2" x14ac:dyDescent="0.25">
      <c r="A10" s="29" t="s">
        <v>198</v>
      </c>
      <c r="B10" s="29" t="s">
        <v>191</v>
      </c>
    </row>
    <row r="11" spans="1:2" x14ac:dyDescent="0.25">
      <c r="A11" s="29" t="s">
        <v>199</v>
      </c>
      <c r="B11" s="29" t="s">
        <v>191</v>
      </c>
    </row>
    <row r="12" spans="1:2" x14ac:dyDescent="0.25">
      <c r="A12" s="29" t="s">
        <v>192</v>
      </c>
      <c r="B12" s="29" t="s">
        <v>191</v>
      </c>
    </row>
    <row r="13" spans="1:2" x14ac:dyDescent="0.25">
      <c r="A13" s="29" t="s">
        <v>200</v>
      </c>
      <c r="B13" s="29" t="s">
        <v>191</v>
      </c>
    </row>
    <row r="14" spans="1:2" x14ac:dyDescent="0.25">
      <c r="A14" s="29" t="s">
        <v>201</v>
      </c>
      <c r="B14" s="29" t="s">
        <v>191</v>
      </c>
    </row>
    <row r="15" spans="1:2" x14ac:dyDescent="0.25">
      <c r="A15" s="29" t="s">
        <v>203</v>
      </c>
      <c r="B15" s="29" t="s">
        <v>191</v>
      </c>
    </row>
    <row r="16" spans="1:2" x14ac:dyDescent="0.25">
      <c r="A16" s="29" t="s">
        <v>202</v>
      </c>
      <c r="B16" s="29" t="s">
        <v>191</v>
      </c>
    </row>
    <row r="17" spans="1:2" x14ac:dyDescent="0.25">
      <c r="A17" s="29" t="s">
        <v>7</v>
      </c>
      <c r="B17" s="29" t="s">
        <v>191</v>
      </c>
    </row>
    <row r="18" spans="1:2" x14ac:dyDescent="0.25">
      <c r="A18" s="29" t="s">
        <v>12</v>
      </c>
      <c r="B18" s="29" t="s">
        <v>191</v>
      </c>
    </row>
    <row r="19" spans="1:2" x14ac:dyDescent="0.25">
      <c r="A19" s="29" t="s">
        <v>39</v>
      </c>
      <c r="B19" s="29" t="s">
        <v>191</v>
      </c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3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 2 0 2 5 - 0 3 - 3 1 T 1 3 : 2 6 : 2 5 . 1 6 5 5 1 1 - 0 3 : 0 0 < / L a s t P r o c e s s e d T i m e > < / D a t a M o d e l i n g S a n d b o x . S e r i a l i z e d S a n d b o x E r r o r C a c h e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P o w e r P i v o t V e r s i o n " > < C u s t o m C o n t e n t > < ! [ C D A T A [ 2 0 1 1 . 1 1 0 . 2 8 0 9 . 2 7 ] ] > < / C u s t o m C o n t e n t > < / G e m i n i > 
</file>

<file path=customXml/itemProps1.xml><?xml version="1.0" encoding="utf-8"?>
<ds:datastoreItem xmlns:ds="http://schemas.openxmlformats.org/officeDocument/2006/customXml" ds:itemID="{FB38358A-C3B9-45F7-A96B-F56CB1956431}">
  <ds:schemaRefs/>
</ds:datastoreItem>
</file>

<file path=customXml/itemProps2.xml><?xml version="1.0" encoding="utf-8"?>
<ds:datastoreItem xmlns:ds="http://schemas.openxmlformats.org/officeDocument/2006/customXml" ds:itemID="{0E2630A0-3CE3-4176-B05B-03F64A0B170F}">
  <ds:schemaRefs/>
</ds:datastoreItem>
</file>

<file path=customXml/itemProps3.xml><?xml version="1.0" encoding="utf-8"?>
<ds:datastoreItem xmlns:ds="http://schemas.openxmlformats.org/officeDocument/2006/customXml" ds:itemID="{9AC83002-2BF6-4F63-BB00-7BD8E7813391}">
  <ds:schemaRefs/>
</ds:datastoreItem>
</file>

<file path=customXml/itemProps4.xml><?xml version="1.0" encoding="utf-8"?>
<ds:datastoreItem xmlns:ds="http://schemas.openxmlformats.org/officeDocument/2006/customXml" ds:itemID="{2C0469FF-AC18-4290-BE93-9C7F02F9BAAC}">
  <ds:schemaRefs/>
</ds:datastoreItem>
</file>

<file path=customXml/itemProps5.xml><?xml version="1.0" encoding="utf-8"?>
<ds:datastoreItem xmlns:ds="http://schemas.openxmlformats.org/officeDocument/2006/customXml" ds:itemID="{873A4F52-CEA3-451A-809E-1F87FB45A9F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CV INFLUENZA - Procedencia</vt:lpstr>
      <vt:lpstr>CV INFLUENZA - Residencia</vt:lpstr>
      <vt:lpstr>RANKING POR PORTE</vt:lpstr>
      <vt:lpstr>RANKING GERAL</vt:lpstr>
      <vt:lpstr>Grupo</vt:lpstr>
      <vt:lpstr>GRUPO_MACRO</vt:lpstr>
      <vt:lpstr>GRUPO_MICRO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Martins Fantin</dc:creator>
  <cp:lastModifiedBy>Bruna de Oliveira Nunes Soares</cp:lastModifiedBy>
  <cp:lastPrinted>2023-06-22T13:38:01Z</cp:lastPrinted>
  <dcterms:created xsi:type="dcterms:W3CDTF">2023-05-02T14:06:18Z</dcterms:created>
  <dcterms:modified xsi:type="dcterms:W3CDTF">2026-06-10T14:55:28Z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.ReportingServices.InteractiveReport.Excel.SheetName">
    <vt:i4>3</vt:i4>
  </property>
</Properties>
</file>