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\\fileserver\sesa$\GEVS\IMUNIZACAO\PEI\SISTEMAS - ARQUIVOS\COBERTURAS\COBERTURA COVID E INFLUENZA\INFLUENZA\2024\"/>
    </mc:Choice>
  </mc:AlternateContent>
  <bookViews>
    <workbookView xWindow="0" yWindow="0" windowWidth="28800" windowHeight="11835" tabRatio="847"/>
  </bookViews>
  <sheets>
    <sheet name="CV INFLUENZA 2024" sheetId="5" r:id="rId1"/>
    <sheet name="RANKING POR PORTE" sheetId="8" r:id="rId2"/>
    <sheet name="RANKING GERAL" sheetId="9" r:id="rId3"/>
  </sheets>
  <definedNames>
    <definedName name="_xlnm._FilterDatabase" localSheetId="0" hidden="1">'CV INFLUENZA 2024'!$A$21:$S$100</definedName>
    <definedName name="_xlnm._FilterDatabase" localSheetId="2" hidden="1">'RANKING GERAL'!$A$1:$E$1</definedName>
    <definedName name="CRIANÇAS_DE_6_MESES_A___6_ANOS">#REF!</definedName>
    <definedName name="GESTANTES_DE_9_A_59_ANOS">#REF!</definedName>
    <definedName name="GRUPO_MACRO">#REF!</definedName>
    <definedName name="GRUPO_MICRO">#REF!</definedName>
    <definedName name="IDOSOS_DE_60_ANOS_OU_MAIS">#REF!</definedName>
    <definedName name="INDÍGENAS_VIVENDO_EM_TERRAS_INDÍGENAS">#REF!</definedName>
    <definedName name="INDÍGENAS_VIVENDO_FORA_DE_TERRAS_INDÍGENAS">#REF!</definedName>
    <definedName name="MUNICÍPIO">#REF!</definedName>
    <definedName name="municipio_crianças">#REF!</definedName>
    <definedName name="municipio_gestantes">#REF!</definedName>
    <definedName name="municipio_idosos">#REF!</definedName>
    <definedName name="municipio_indigenas_aldeados">#REF!</definedName>
    <definedName name="municipio_outros_grupos">#REF!</definedName>
    <definedName name="municipio_professores">#REF!</definedName>
    <definedName name="municipio_puerperas">#REF!</definedName>
    <definedName name="municipio_trab_saude">#REF!</definedName>
    <definedName name="privado_municipio_crianças">#REF!</definedName>
    <definedName name="privado_municipio_grupos_adultos">#REF!</definedName>
    <definedName name="privado_municipio_idosos">#REF!</definedName>
    <definedName name="privado_municipio_indigenas">#REF!</definedName>
    <definedName name="privado_municipio_outros_grupos">#REF!</definedName>
    <definedName name="PROFESSORES_DE_18_A_59_ANOS">#REF!</definedName>
    <definedName name="PUÉRPERAS_DE_9_A_59_ANOS">#REF!</definedName>
    <definedName name="total_crianças">#REF!</definedName>
    <definedName name="Total_gestantes">#REF!</definedName>
    <definedName name="Total_idosos">#REF!</definedName>
    <definedName name="total_indigenas">#REF!</definedName>
    <definedName name="Total_outros_grupos">#REF!</definedName>
    <definedName name="total_privado_CRIANÇAS_DE_6_MESES_A___6_ANOS">#REF!</definedName>
    <definedName name="total_privado_GESTANTES_DE_9_A_59_ANOS">#REF!</definedName>
    <definedName name="total_privado_GRUPO_NÃO_CONTABILIZADO_PARA_COBERTURA">#REF!</definedName>
    <definedName name="total_privado_IDOSOS_DE_60_ANOS_OU_MAIS">#REF!</definedName>
    <definedName name="total_privado_INDÍGENAS_VIVENDO_EM_TERRAS_INDÍGENAS">#REF!</definedName>
    <definedName name="total_privado_INDÍGENAS_VIVENDO_FORA_DE_TERRAS_INDÍGENAS">#REF!</definedName>
    <definedName name="total_privado_professores">#REF!</definedName>
    <definedName name="total_privado_puerperas">#REF!</definedName>
    <definedName name="total_privado_TRABALHADORES_DE_SAÚDE_DE_18_A_59_ANOS">#REF!</definedName>
    <definedName name="Total_professores">#REF!</definedName>
    <definedName name="Total_puerperas">#REF!</definedName>
    <definedName name="Total_trab_saude">#REF!</definedName>
    <definedName name="TRABALHADORES_DE_SAÚDE_DE_18_A_59_ANOS">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6" i="9" l="1"/>
  <c r="K7" i="9"/>
  <c r="K5" i="9"/>
  <c r="K8" i="9"/>
</calcChain>
</file>

<file path=xl/sharedStrings.xml><?xml version="1.0" encoding="utf-8"?>
<sst xmlns="http://schemas.openxmlformats.org/spreadsheetml/2006/main" count="467" uniqueCount="193">
  <si>
    <t>GRUPO</t>
  </si>
  <si>
    <t>São Mateus</t>
  </si>
  <si>
    <t>Rio Bananal</t>
  </si>
  <si>
    <t>Linhares</t>
  </si>
  <si>
    <t>Ibiraçu</t>
  </si>
  <si>
    <t>Vitória</t>
  </si>
  <si>
    <t>Anchieta</t>
  </si>
  <si>
    <t>Vila Velha</t>
  </si>
  <si>
    <t>Cachoeiro de Itapemirim</t>
  </si>
  <si>
    <t>Jerônimo Monteiro</t>
  </si>
  <si>
    <t>Apiacá</t>
  </si>
  <si>
    <t>Guarapari</t>
  </si>
  <si>
    <t>Alegre</t>
  </si>
  <si>
    <t>Itaguaçu</t>
  </si>
  <si>
    <t>Serra</t>
  </si>
  <si>
    <t>Vargem Alta</t>
  </si>
  <si>
    <t>João Neiva</t>
  </si>
  <si>
    <t>Sooretama</t>
  </si>
  <si>
    <t>Cariacica</t>
  </si>
  <si>
    <t>Domingos Martins</t>
  </si>
  <si>
    <t>Atílio Vivacqua</t>
  </si>
  <si>
    <t>Venda Nova do Imigrante</t>
  </si>
  <si>
    <t>Afonso Cláudio</t>
  </si>
  <si>
    <t>Colatina</t>
  </si>
  <si>
    <t>Marechal Floriano</t>
  </si>
  <si>
    <t>Presidente Kennedy</t>
  </si>
  <si>
    <t>Aracruz</t>
  </si>
  <si>
    <t>Viana</t>
  </si>
  <si>
    <t>Brejetuba</t>
  </si>
  <si>
    <t>Ibatiba</t>
  </si>
  <si>
    <t>Conceição do Castelo</t>
  </si>
  <si>
    <t>Iúna</t>
  </si>
  <si>
    <t>Bom Jesus do Norte</t>
  </si>
  <si>
    <t>Iconha</t>
  </si>
  <si>
    <t>Marataízes</t>
  </si>
  <si>
    <t>Dores do Rio Preto</t>
  </si>
  <si>
    <t>Santa Teresa</t>
  </si>
  <si>
    <t>Castelo</t>
  </si>
  <si>
    <t>Muqui</t>
  </si>
  <si>
    <t>Conceição da Barra</t>
  </si>
  <si>
    <t>Fundão</t>
  </si>
  <si>
    <t>Alto Rio Novo</t>
  </si>
  <si>
    <t>Piúma</t>
  </si>
  <si>
    <t>Nova Venécia</t>
  </si>
  <si>
    <t>Santa Leopoldina</t>
  </si>
  <si>
    <t>Vila Valério</t>
  </si>
  <si>
    <t>Jaguaré</t>
  </si>
  <si>
    <t>Santa Maria de Jetibá</t>
  </si>
  <si>
    <t>Mimoso do Sul</t>
  </si>
  <si>
    <t>Alfredo Chaves</t>
  </si>
  <si>
    <t>Itapemirim</t>
  </si>
  <si>
    <t>Pancas</t>
  </si>
  <si>
    <t>Boa Esperança</t>
  </si>
  <si>
    <t>Rio Novo do Sul</t>
  </si>
  <si>
    <t>Irupi</t>
  </si>
  <si>
    <t>Águia Branca</t>
  </si>
  <si>
    <t>São Roque do Canaã</t>
  </si>
  <si>
    <t>São Gabriel da Palha</t>
  </si>
  <si>
    <t>Ibitirama</t>
  </si>
  <si>
    <t>São José do Calçado</t>
  </si>
  <si>
    <t>Baixo Guandu</t>
  </si>
  <si>
    <t>Divino de São Lourenço</t>
  </si>
  <si>
    <t>Muniz Freire</t>
  </si>
  <si>
    <t>Pinheiros</t>
  </si>
  <si>
    <t>Barra de São Francisco</t>
  </si>
  <si>
    <t>Pedro Canário</t>
  </si>
  <si>
    <t>Guaçuí</t>
  </si>
  <si>
    <t>Marilândia</t>
  </si>
  <si>
    <t>Governador Lindenberg</t>
  </si>
  <si>
    <t>Itarana</t>
  </si>
  <si>
    <t>São Domingos do Norte</t>
  </si>
  <si>
    <t>Ecoporanga</t>
  </si>
  <si>
    <t>Laranja da Terra</t>
  </si>
  <si>
    <t>Montanha</t>
  </si>
  <si>
    <t>Ponto Belo</t>
  </si>
  <si>
    <t>Mantenópolis</t>
  </si>
  <si>
    <t>Vila Pavão</t>
  </si>
  <si>
    <t>Água Doce do Norte</t>
  </si>
  <si>
    <t>Mucurici</t>
  </si>
  <si>
    <t>GRUPOS PARA COBERTURA</t>
  </si>
  <si>
    <t>CRIANÇAS DE 6 MESES A &lt; 6 ANOS</t>
  </si>
  <si>
    <t>IDOSOS DE 60 ANOS OU MAIS</t>
  </si>
  <si>
    <t>PUÉRPERAS DE 9 A 59 ANOS</t>
  </si>
  <si>
    <t>Total Geral</t>
  </si>
  <si>
    <t>GESTANTES DE 9 A 59 ANOS</t>
  </si>
  <si>
    <t>MUNICÍPIO</t>
  </si>
  <si>
    <t>DOSES APLICADAS</t>
  </si>
  <si>
    <t>COBERTURA VACINAL</t>
  </si>
  <si>
    <t>POPULAÇÃO</t>
  </si>
  <si>
    <t>COBERTURA TOTAL</t>
  </si>
  <si>
    <t>GRUPO 1</t>
  </si>
  <si>
    <t>GRUPO 2</t>
  </si>
  <si>
    <t>GRUPO 3</t>
  </si>
  <si>
    <t>GRUPO 4</t>
  </si>
  <si>
    <t>POPULAÇÃO TOTAL DO MUNICÍPIO: &gt;= 100.000</t>
  </si>
  <si>
    <t>POPULAÇÃO TOTAL DO MUNICÍPIO: &gt;= 30.000 e &lt; 99.999</t>
  </si>
  <si>
    <t>POPULAÇÃO TOTAL DO MUNICÍPIO: &gt;= 15.000 e &lt; 29.999</t>
  </si>
  <si>
    <t>POPULAÇÃO TOTAL DO MUNICÍPIO: &lt; 14.999</t>
  </si>
  <si>
    <t>% CV INFLUENZA</t>
  </si>
  <si>
    <t>VITORIA</t>
  </si>
  <si>
    <t>AFONSO CLAUDIO</t>
  </si>
  <si>
    <t>RIO BANANAL</t>
  </si>
  <si>
    <t>ALFREDO CHAVES</t>
  </si>
  <si>
    <t>CACHOEIRO DE ITAPEMIRIM</t>
  </si>
  <si>
    <t>DOMINGOS MARTINS</t>
  </si>
  <si>
    <t>MUQUI</t>
  </si>
  <si>
    <t>ITAGUACU</t>
  </si>
  <si>
    <t>ARACRUZ</t>
  </si>
  <si>
    <t>CASTELO</t>
  </si>
  <si>
    <t>MUNIZ FREIRE</t>
  </si>
  <si>
    <t>DIVINO DE SAO LOURENCO</t>
  </si>
  <si>
    <t>LINHARES</t>
  </si>
  <si>
    <t>ANCHIETA</t>
  </si>
  <si>
    <t>VARGEM ALTA</t>
  </si>
  <si>
    <t>ITARANA</t>
  </si>
  <si>
    <t>CARIACICA</t>
  </si>
  <si>
    <t>ALEGRE</t>
  </si>
  <si>
    <t>JOAO NEIVA</t>
  </si>
  <si>
    <t>LARANJA DA TERRA</t>
  </si>
  <si>
    <t>SAO MATEUS</t>
  </si>
  <si>
    <t>MARATAIZES</t>
  </si>
  <si>
    <t>VENDA NOVA DO IMIGRANTE</t>
  </si>
  <si>
    <t>MARILANDIA</t>
  </si>
  <si>
    <t>SERRA</t>
  </si>
  <si>
    <t>CONCEICAO DA BARRA</t>
  </si>
  <si>
    <t>SANTA TERESA</t>
  </si>
  <si>
    <t>CONCEICAO DO CASTELO</t>
  </si>
  <si>
    <t>GUARAPARI</t>
  </si>
  <si>
    <t>JAGUARE</t>
  </si>
  <si>
    <t>MARECHAL FLORIANO</t>
  </si>
  <si>
    <t>PONTO BELO</t>
  </si>
  <si>
    <t>VILA VELHA</t>
  </si>
  <si>
    <t>SAO GABRIEL DA PALHA</t>
  </si>
  <si>
    <t>PANCAS</t>
  </si>
  <si>
    <t>VILA VALERIO</t>
  </si>
  <si>
    <t>COLATINA</t>
  </si>
  <si>
    <t>SOORETAMA</t>
  </si>
  <si>
    <t>MIMOSO DO SUL</t>
  </si>
  <si>
    <t>GOVERNADOR LINDENBERG</t>
  </si>
  <si>
    <t>BAIXO GUANDU</t>
  </si>
  <si>
    <t>IBATIBA</t>
  </si>
  <si>
    <t>AGUIA BRANCA</t>
  </si>
  <si>
    <t>GUACUI</t>
  </si>
  <si>
    <t>IUNA</t>
  </si>
  <si>
    <t>IBIRACU</t>
  </si>
  <si>
    <t>NOVA VENECIA</t>
  </si>
  <si>
    <t>FUNDAO</t>
  </si>
  <si>
    <t>RIO NOVO DO SUL</t>
  </si>
  <si>
    <t>SANTA MARIA DE JETIBA</t>
  </si>
  <si>
    <t>BOA ESPERANCA</t>
  </si>
  <si>
    <t>BREJETUBA</t>
  </si>
  <si>
    <t>VIANA</t>
  </si>
  <si>
    <t>MONTANHA</t>
  </si>
  <si>
    <t>SANTA LEOPOLDINA</t>
  </si>
  <si>
    <t>ITAPEMIRIM</t>
  </si>
  <si>
    <t>PIUMA</t>
  </si>
  <si>
    <t>ICONHA</t>
  </si>
  <si>
    <t>BARRA DE SAO FRANCISCO</t>
  </si>
  <si>
    <t>MANTENOPOLIS</t>
  </si>
  <si>
    <t>ALTO RIO NOVO</t>
  </si>
  <si>
    <t>PINHEIROS</t>
  </si>
  <si>
    <t>MUCURICI</t>
  </si>
  <si>
    <t>PEDRO CANARIO</t>
  </si>
  <si>
    <t>PRESIDENTE KENNEDY</t>
  </si>
  <si>
    <t>ECOPORANGA</t>
  </si>
  <si>
    <t>SAO ROQUE DO CANAA</t>
  </si>
  <si>
    <t>IRUPI</t>
  </si>
  <si>
    <t>DORES DO RIO PRETO</t>
  </si>
  <si>
    <t>VILA PAVAO</t>
  </si>
  <si>
    <t>JERONIMO MONTEIRO</t>
  </si>
  <si>
    <t>BOM JESUS DO NORTE</t>
  </si>
  <si>
    <t>SAO DOMINGOS DO NORTE</t>
  </si>
  <si>
    <t>APIACA</t>
  </si>
  <si>
    <t>ATILIO VIVACQUA</t>
  </si>
  <si>
    <t>AGUA DOCE DO NORTE</t>
  </si>
  <si>
    <t>SAO JOSE DO CALCADO</t>
  </si>
  <si>
    <t>IBITIRAMA</t>
  </si>
  <si>
    <t>POPULAÇÃO TOTAL</t>
  </si>
  <si>
    <t>POPULAÇÃO GRUPOS PRIORITÁRIOS</t>
  </si>
  <si>
    <t>% COBERTURA VACINAL INFLUENZA</t>
  </si>
  <si>
    <t>LEGENDA</t>
  </si>
  <si>
    <t>&gt;= 100.000</t>
  </si>
  <si>
    <t>&gt;= 30.000 e &lt; 99.999</t>
  </si>
  <si>
    <t>&gt;= 15.000 e &lt; 29.999</t>
  </si>
  <si>
    <t>&lt; 14.999</t>
  </si>
  <si>
    <t>META</t>
  </si>
  <si>
    <t>TOTAL DE DOSES APLICADAS</t>
  </si>
  <si>
    <t>OUTROS GRUPOS</t>
  </si>
  <si>
    <t>TOTAL DE DOSES</t>
  </si>
  <si>
    <t>POVOS INDÍGENAS</t>
  </si>
  <si>
    <t>POVOS INDÍGENASS</t>
  </si>
  <si>
    <t>0%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</si>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</sst>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u/>
      <sz val="11"/>
      <color theme="10"/>
      <name val="Calibri"/>
      <family val="2"/>
      <scheme val="minor"/>
    </font>
    <font>
      <b/>
      <sz val="11"/>
      <color theme="0" tint="-0.1499984740745262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theme="4" tint="0.79998168889431442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theme="4" tint="0.79998168889431442"/>
      </patternFill>
    </fill>
    <fill>
      <patternFill patternType="solid">
        <fgColor theme="7" tint="0.39997558519241921"/>
        <bgColor theme="4" tint="0.79998168889431442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79998168889431442"/>
        <bgColor theme="4" tint="0.79998168889431442"/>
      </patternFill>
    </fill>
    <fill>
      <patternFill patternType="solid">
        <fgColor theme="6" tint="0.79998168889431442"/>
        <bgColor theme="4" tint="0.79998168889431442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theme="4" tint="0.79998168889431442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993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66FFFF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" fillId="0" borderId="0"/>
    <xf numFmtId="0" fontId="1" fillId="0" borderId="0"/>
    <xf numFmtId="0" fontId="6" fillId="0" borderId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1" xfId="0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11" borderId="1" xfId="0" applyFont="1" applyFill="1" applyBorder="1" applyAlignment="1">
      <alignment horizontal="center" vertical="center" wrapText="1"/>
    </xf>
    <xf numFmtId="1" fontId="3" fillId="5" borderId="1" xfId="0" applyNumberFormat="1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 wrapText="1"/>
    </xf>
    <xf numFmtId="1" fontId="3" fillId="4" borderId="1" xfId="0" applyNumberFormat="1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center" wrapText="1"/>
    </xf>
    <xf numFmtId="0" fontId="3" fillId="12" borderId="1" xfId="0" applyFont="1" applyFill="1" applyBorder="1" applyAlignment="1">
      <alignment horizontal="center" vertical="center" wrapText="1"/>
    </xf>
    <xf numFmtId="1" fontId="3" fillId="13" borderId="1" xfId="0" applyNumberFormat="1" applyFont="1" applyFill="1" applyBorder="1" applyAlignment="1">
      <alignment horizontal="center" vertical="center"/>
    </xf>
    <xf numFmtId="9" fontId="0" fillId="0" borderId="0" xfId="1" applyFont="1"/>
    <xf numFmtId="1" fontId="0" fillId="0" borderId="0" xfId="0" applyNumberFormat="1"/>
    <xf numFmtId="0" fontId="4" fillId="0" borderId="0" xfId="3" applyAlignment="1">
      <alignment horizontal="center"/>
    </xf>
    <xf numFmtId="0" fontId="4" fillId="0" borderId="0" xfId="3"/>
    <xf numFmtId="0" fontId="7" fillId="4" borderId="1" xfId="3" applyFont="1" applyFill="1" applyBorder="1" applyAlignment="1">
      <alignment horizontal="center"/>
    </xf>
    <xf numFmtId="0" fontId="1" fillId="0" borderId="1" xfId="4" applyBorder="1" applyAlignment="1">
      <alignment horizontal="center" vertical="center"/>
    </xf>
    <xf numFmtId="0" fontId="7" fillId="16" borderId="1" xfId="3" applyFont="1" applyFill="1" applyBorder="1" applyAlignment="1">
      <alignment horizontal="center" vertical="center" wrapText="1"/>
    </xf>
    <xf numFmtId="0" fontId="4" fillId="0" borderId="0" xfId="3" applyAlignment="1">
      <alignment horizontal="center" vertical="center"/>
    </xf>
    <xf numFmtId="0" fontId="4" fillId="0" borderId="1" xfId="3" applyBorder="1" applyAlignment="1">
      <alignment horizontal="center" vertical="center"/>
    </xf>
    <xf numFmtId="1" fontId="4" fillId="0" borderId="1" xfId="3" applyNumberFormat="1" applyBorder="1" applyAlignment="1">
      <alignment horizontal="center" vertical="center"/>
    </xf>
    <xf numFmtId="0" fontId="4" fillId="18" borderId="1" xfId="3" applyFill="1" applyBorder="1" applyAlignment="1">
      <alignment horizontal="center" vertical="center"/>
    </xf>
    <xf numFmtId="0" fontId="4" fillId="0" borderId="1" xfId="3" applyBorder="1" applyAlignment="1">
      <alignment horizontal="left" vertical="center"/>
    </xf>
    <xf numFmtId="0" fontId="4" fillId="19" borderId="1" xfId="3" applyFill="1" applyBorder="1" applyAlignment="1">
      <alignment horizontal="center" vertical="center"/>
    </xf>
    <xf numFmtId="0" fontId="6" fillId="0" borderId="1" xfId="3" applyFont="1" applyBorder="1" applyAlignment="1">
      <alignment horizontal="left" vertical="center"/>
    </xf>
    <xf numFmtId="0" fontId="4" fillId="20" borderId="1" xfId="3" applyFill="1" applyBorder="1" applyAlignment="1">
      <alignment horizontal="center" vertical="center"/>
    </xf>
    <xf numFmtId="0" fontId="4" fillId="21" borderId="1" xfId="3" applyFill="1" applyBorder="1" applyAlignment="1">
      <alignment horizontal="center" vertical="center"/>
    </xf>
    <xf numFmtId="1" fontId="4" fillId="0" borderId="0" xfId="3" applyNumberFormat="1" applyAlignment="1">
      <alignment horizontal="center" vertical="center"/>
    </xf>
    <xf numFmtId="9" fontId="4" fillId="0" borderId="0" xfId="1" applyFont="1" applyAlignment="1">
      <alignment horizontal="center" vertical="center"/>
    </xf>
    <xf numFmtId="0" fontId="7" fillId="4" borderId="6" xfId="3" applyFont="1" applyFill="1" applyBorder="1" applyAlignment="1">
      <alignment horizontal="center"/>
    </xf>
    <xf numFmtId="0" fontId="9" fillId="0" borderId="0" xfId="4" applyFont="1" applyAlignment="1">
      <alignment horizontal="center" vertical="center"/>
    </xf>
    <xf numFmtId="9" fontId="9" fillId="0" borderId="0" xfId="1" applyFont="1" applyFill="1" applyBorder="1" applyAlignment="1">
      <alignment horizontal="center" vertical="center"/>
    </xf>
    <xf numFmtId="10" fontId="3" fillId="15" borderId="1" xfId="1" applyNumberFormat="1" applyFont="1" applyFill="1" applyBorder="1" applyAlignment="1">
      <alignment horizontal="center" vertical="center"/>
    </xf>
    <xf numFmtId="10" fontId="2" fillId="10" borderId="1" xfId="1" applyNumberFormat="1" applyFont="1" applyFill="1" applyBorder="1" applyAlignment="1">
      <alignment horizontal="center" vertical="center"/>
    </xf>
    <xf numFmtId="10" fontId="3" fillId="10" borderId="1" xfId="1" applyNumberFormat="1" applyFont="1" applyFill="1" applyBorder="1" applyAlignment="1">
      <alignment horizontal="center" vertical="center"/>
    </xf>
    <xf numFmtId="10" fontId="2" fillId="7" borderId="1" xfId="1" applyNumberFormat="1" applyFont="1" applyFill="1" applyBorder="1" applyAlignment="1">
      <alignment horizontal="center" vertical="center"/>
    </xf>
    <xf numFmtId="10" fontId="3" fillId="7" borderId="1" xfId="1" applyNumberFormat="1" applyFont="1" applyFill="1" applyBorder="1" applyAlignment="1">
      <alignment horizontal="center" vertical="center"/>
    </xf>
    <xf numFmtId="10" fontId="0" fillId="0" borderId="1" xfId="1" applyNumberFormat="1" applyFont="1" applyBorder="1" applyAlignment="1">
      <alignment horizontal="center" vertical="center"/>
    </xf>
    <xf numFmtId="1" fontId="3" fillId="3" borderId="1" xfId="0" applyNumberFormat="1" applyFont="1" applyFill="1" applyBorder="1" applyAlignment="1">
      <alignment horizontal="center" vertical="center"/>
    </xf>
    <xf numFmtId="10" fontId="3" fillId="15" borderId="1" xfId="1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/>
    </xf>
    <xf numFmtId="0" fontId="3" fillId="14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center" wrapText="1"/>
    </xf>
    <xf numFmtId="0" fontId="5" fillId="16" borderId="2" xfId="3" applyFont="1" applyFill="1" applyBorder="1" applyAlignment="1">
      <alignment horizontal="center"/>
    </xf>
    <xf numFmtId="0" fontId="5" fillId="16" borderId="3" xfId="3" applyFont="1" applyFill="1" applyBorder="1" applyAlignment="1">
      <alignment horizontal="center"/>
    </xf>
    <xf numFmtId="0" fontId="6" fillId="17" borderId="4" xfId="3" applyFont="1" applyFill="1" applyBorder="1" applyAlignment="1">
      <alignment horizontal="center"/>
    </xf>
    <xf numFmtId="0" fontId="4" fillId="17" borderId="5" xfId="3" applyFill="1" applyBorder="1" applyAlignment="1">
      <alignment horizontal="center"/>
    </xf>
    <xf numFmtId="0" fontId="4" fillId="17" borderId="4" xfId="3" applyFill="1" applyBorder="1" applyAlignment="1">
      <alignment horizontal="center"/>
    </xf>
    <xf numFmtId="0" fontId="7" fillId="16" borderId="1" xfId="3" applyFont="1" applyFill="1" applyBorder="1" applyAlignment="1">
      <alignment horizontal="center" vertical="center"/>
    </xf>
  </cellXfs>
  <cellStyles count="8">
    <cellStyle name="Hyperlink" xfId="6"/>
    <cellStyle name="Normal" xfId="0" builtinId="0"/>
    <cellStyle name="Normal 2" xfId="3"/>
    <cellStyle name="Normal 2 2" xfId="4"/>
    <cellStyle name="Normal 3" xfId="5"/>
    <cellStyle name="Porcentagem" xfId="1" builtinId="5"/>
    <cellStyle name="Vírgula 2" xfId="7"/>
    <cellStyle name="Vírgula 4" xfId="2"/>
  </cellStyles>
  <dxfs count="4">
    <dxf>
      <fill>
        <patternFill patternType="solid">
          <fgColor rgb="FFFF9933"/>
          <bgColor rgb="FFFF9933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66FF66"/>
          <bgColor rgb="FF66FF66"/>
        </patternFill>
      </fill>
    </dxf>
    <dxf>
      <fill>
        <patternFill>
          <fgColor rgb="FF66FFFF"/>
          <bgColor rgb="FF66FFFF"/>
        </patternFill>
      </fill>
    </dxf>
  </dxfs>
  <tableStyles count="0" defaultTableStyle="TableStyleMedium9" defaultPivotStyle="PivotStyleLight16"/>
  <colors>
    <mruColors>
      <color rgb="FFFCF6F6"/>
      <color rgb="FF66FFFF"/>
      <color rgb="FF66FF66"/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2800"/>
              <a:t>COBERTURA VACINAL CAMPANHA INFLUENZA 2024</a:t>
            </a:r>
          </a:p>
          <a:p>
            <a:pPr>
              <a:defRPr/>
            </a:pPr>
            <a:r>
              <a:rPr lang="en-US" sz="2000"/>
              <a:t>ESPÍRITO SANTO</a:t>
            </a:r>
          </a:p>
          <a:p>
            <a:pPr>
              <a:defRPr/>
            </a:pPr>
            <a:r>
              <a:rPr lang="en-US"/>
              <a:t>DADOS</a:t>
            </a:r>
            <a:r>
              <a:rPr lang="en-US" baseline="0"/>
              <a:t> REFERENTES ÀS DOSES APLICADAS NO PERÍODO DE 25/03/2024 A  11/11/2024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'CV INFLUENZA 2024'!$A$105</c:f>
              <c:strCache>
                <c:ptCount val="1"/>
                <c:pt idx="0">
                  <c:v>COBERTURA VACINAL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5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A898-4669-A013-B93A6993ABC6}"/>
              </c:ext>
            </c:extLst>
          </c:dPt>
          <c:dPt>
            <c:idx val="8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73C6-4C36-9555-6743754F220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'CV INFLUENZA 2024'!$B$104:$G$104</c:f>
              <c:strCache>
                <c:ptCount val="6"/>
                <c:pt idx="0">
                  <c:v>CRIANÇAS DE 6 MESES A &lt; 6 ANOS</c:v>
                </c:pt>
                <c:pt idx="1">
                  <c:v>POVOS INDÍGENASS</c:v>
                </c:pt>
                <c:pt idx="2">
                  <c:v>GESTANTES DE 9 A 59 ANOS</c:v>
                </c:pt>
                <c:pt idx="3">
                  <c:v>PUÉRPERAS DE 9 A 59 ANOS</c:v>
                </c:pt>
                <c:pt idx="4">
                  <c:v>IDOSOS DE 60 ANOS OU MAIS</c:v>
                </c:pt>
                <c:pt idx="5">
                  <c:v>COBERTURA TOTAL</c:v>
                </c:pt>
              </c:strCache>
            </c:strRef>
          </c:cat>
          <c:val>
            <c:numRef>
              <c:f>'CV INFLUENZA 2024'!$B$105:$G$105</c:f>
              <c:numCache>
                <c:formatCode>0.00%</c:formatCode>
                <c:ptCount val="6"/>
                <c:pt idx="0">
                  <c:v>0.82697643682050348</c:v>
                </c:pt>
                <c:pt idx="1">
                  <c:v>0.35372971001276671</c:v>
                </c:pt>
                <c:pt idx="2">
                  <c:v>0.71191530218381693</c:v>
                </c:pt>
                <c:pt idx="3">
                  <c:v>0.38039698342429884</c:v>
                </c:pt>
                <c:pt idx="4">
                  <c:v>0.52862220026037465</c:v>
                </c:pt>
                <c:pt idx="5">
                  <c:v>0.61298430053664421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73C6-4C36-9555-6743754F220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965449120"/>
        <c:axId val="965443680"/>
      </c:barChart>
      <c:catAx>
        <c:axId val="9654491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965443680"/>
        <c:crosses val="autoZero"/>
        <c:auto val="1"/>
        <c:lblAlgn val="ctr"/>
        <c:lblOffset val="100"/>
        <c:noMultiLvlLbl val="0"/>
      </c:catAx>
      <c:valAx>
        <c:axId val="965443680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9654491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>
      <a:gsLst>
        <a:gs pos="0">
          <a:srgbClr val="FCF6F6"/>
        </a:gs>
        <a:gs pos="100000">
          <a:schemeClr val="tx2">
            <a:lumMod val="20000"/>
            <a:lumOff val="8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% CV INFLUENZA GRUPO 1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% CV INFLUENZA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'RANKING POR PORTE'!$A$39:$A$47</c:f>
              <c:strCache>
                <c:ptCount val="9"/>
                <c:pt idx="0">
                  <c:v>VITORIA</c:v>
                </c:pt>
                <c:pt idx="1">
                  <c:v>CACHOEIRO DE ITAPEMIRIM</c:v>
                </c:pt>
                <c:pt idx="2">
                  <c:v>LINHARES</c:v>
                </c:pt>
                <c:pt idx="3">
                  <c:v>COLATINA</c:v>
                </c:pt>
                <c:pt idx="4">
                  <c:v>CARIACICA</c:v>
                </c:pt>
                <c:pt idx="5">
                  <c:v>SAO MATEUS</c:v>
                </c:pt>
                <c:pt idx="6">
                  <c:v>SERRA</c:v>
                </c:pt>
                <c:pt idx="7">
                  <c:v>VILA VELHA</c:v>
                </c:pt>
                <c:pt idx="8">
                  <c:v>GUARAPARI</c:v>
                </c:pt>
              </c:strCache>
            </c:strRef>
          </c:cat>
          <c:val>
            <c:numRef>
              <c:f>'RANKING POR PORTE'!$B$39:$B$47</c:f>
              <c:numCache>
                <c:formatCode>0.00%</c:formatCode>
                <c:ptCount val="9"/>
                <c:pt idx="0">
                  <c:v>0.64461957815413318</c:v>
                </c:pt>
                <c:pt idx="1">
                  <c:v>0.59811106155576221</c:v>
                </c:pt>
                <c:pt idx="2">
                  <c:v>0.58219958997024868</c:v>
                </c:pt>
                <c:pt idx="3">
                  <c:v>0.5814426465574497</c:v>
                </c:pt>
                <c:pt idx="4">
                  <c:v>0.55909553512228893</c:v>
                </c:pt>
                <c:pt idx="5">
                  <c:v>0.55299839915456062</c:v>
                </c:pt>
                <c:pt idx="6">
                  <c:v>0.55098093189541053</c:v>
                </c:pt>
                <c:pt idx="7">
                  <c:v>0.53553350210556638</c:v>
                </c:pt>
                <c:pt idx="8">
                  <c:v>0.51606108157089103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81D-4BD4-AFD2-B91B1C020C9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axId val="965449664"/>
        <c:axId val="965438240"/>
      </c:barChart>
      <c:lineChart>
        <c:grouping val="standard"/>
        <c:varyColors val="0"/>
        <c:ser>
          <c:idx val="1"/>
          <c:order val="1"/>
          <c:tx>
            <c:v>META</c:v>
          </c:tx>
          <c:spPr>
            <a:ln w="158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'RANKING POR PORTE'!$A$39:$A$47</c:f>
              <c:strCache>
                <c:ptCount val="9"/>
                <c:pt idx="0">
                  <c:v>VITORIA</c:v>
                </c:pt>
                <c:pt idx="1">
                  <c:v>CACHOEIRO DE ITAPEMIRIM</c:v>
                </c:pt>
                <c:pt idx="2">
                  <c:v>LINHARES</c:v>
                </c:pt>
                <c:pt idx="3">
                  <c:v>COLATINA</c:v>
                </c:pt>
                <c:pt idx="4">
                  <c:v>CARIACICA</c:v>
                </c:pt>
                <c:pt idx="5">
                  <c:v>SAO MATEUS</c:v>
                </c:pt>
                <c:pt idx="6">
                  <c:v>SERRA</c:v>
                </c:pt>
                <c:pt idx="7">
                  <c:v>VILA VELHA</c:v>
                </c:pt>
                <c:pt idx="8">
                  <c:v>GUARAPARI</c:v>
                </c:pt>
              </c:strCache>
            </c:strRef>
          </c:cat>
          <c:val>
            <c:numRef>
              <c:f>'RANKING POR PORTE'!$C$39:$C$47</c:f>
              <c:numCache>
                <c:formatCode>0%</c:formatCode>
                <c:ptCount val="9"/>
                <c:pt idx="0">
                  <c:v>0.9</c:v>
                </c:pt>
                <c:pt idx="1">
                  <c:v>0.9</c:v>
                </c:pt>
                <c:pt idx="2">
                  <c:v>0.9</c:v>
                </c:pt>
                <c:pt idx="3">
                  <c:v>0.9</c:v>
                </c:pt>
                <c:pt idx="4">
                  <c:v>0.9</c:v>
                </c:pt>
                <c:pt idx="5">
                  <c:v>0.9</c:v>
                </c:pt>
                <c:pt idx="6">
                  <c:v>0.9</c:v>
                </c:pt>
                <c:pt idx="7">
                  <c:v>0.9</c:v>
                </c:pt>
                <c:pt idx="8">
                  <c:v>0.9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AA9-48A7-AA73-31F19CD334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5439328"/>
        <c:axId val="965444224"/>
      </c:lineChart>
      <c:catAx>
        <c:axId val="9654496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965438240"/>
        <c:crosses val="autoZero"/>
        <c:auto val="1"/>
        <c:lblAlgn val="ctr"/>
        <c:lblOffset val="100"/>
        <c:noMultiLvlLbl val="0"/>
      </c:catAx>
      <c:valAx>
        <c:axId val="965438240"/>
        <c:scaling>
          <c:orientation val="minMax"/>
        </c:scaling>
        <c:delete val="1"/>
        <c:axPos val="l"/>
        <c:minorGridlines>
          <c:spPr>
            <a:ln w="9525" cap="flat" cmpd="sng" algn="ctr">
              <a:noFill/>
              <a:round/>
            </a:ln>
            <a:effectLst/>
          </c:spPr>
        </c:minorGridlines>
        <c:numFmt formatCode="0%" sourceLinked="0"/>
        <c:majorTickMark val="out"/>
        <c:minorTickMark val="none"/>
        <c:tickLblPos val="nextTo"/>
        <c:crossAx val="965449664"/>
        <c:crosses val="autoZero"/>
        <c:crossBetween val="between"/>
      </c:valAx>
      <c:valAx>
        <c:axId val="965444224"/>
        <c:scaling>
          <c:orientation val="minMax"/>
        </c:scaling>
        <c:delete val="0"/>
        <c:axPos val="r"/>
        <c:numFmt formatCode="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965439328"/>
        <c:crosses val="max"/>
        <c:crossBetween val="between"/>
      </c:valAx>
      <c:catAx>
        <c:axId val="96543932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65444224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gradFill>
      <a:gsLst>
        <a:gs pos="0">
          <a:srgbClr val="FCF6F6"/>
        </a:gs>
        <a:gs pos="100000">
          <a:schemeClr val="accent1">
            <a:lumMod val="30000"/>
            <a:lumOff val="7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% CV INFLUENZA GRUPO 2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'RANKING POR PORTE'!$E$38</c:f>
              <c:strCache>
                <c:ptCount val="1"/>
                <c:pt idx="0">
                  <c:v>% CV INFLUENZA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'RANKING POR PORTE'!$D$39:$D$50</c:f>
              <c:strCache>
                <c:ptCount val="12"/>
                <c:pt idx="0">
                  <c:v>DOMINGOS MARTINS</c:v>
                </c:pt>
                <c:pt idx="1">
                  <c:v>CASTELO</c:v>
                </c:pt>
                <c:pt idx="2">
                  <c:v>AFONSO CLAUDIO</c:v>
                </c:pt>
                <c:pt idx="3">
                  <c:v>SANTA MARIA DE JETIBA</c:v>
                </c:pt>
                <c:pt idx="4">
                  <c:v>MARATAIZES</c:v>
                </c:pt>
                <c:pt idx="5">
                  <c:v>ARACRUZ</c:v>
                </c:pt>
                <c:pt idx="6">
                  <c:v>VIANA</c:v>
                </c:pt>
                <c:pt idx="7">
                  <c:v>NOVA VENECIA</c:v>
                </c:pt>
                <c:pt idx="8">
                  <c:v>SAO GABRIEL DA PALHA</c:v>
                </c:pt>
                <c:pt idx="9">
                  <c:v>BAIXO GUANDU</c:v>
                </c:pt>
                <c:pt idx="10">
                  <c:v>ITAPEMIRIM</c:v>
                </c:pt>
                <c:pt idx="11">
                  <c:v>BARRA DE SAO FRANCISCO</c:v>
                </c:pt>
              </c:strCache>
            </c:strRef>
          </c:cat>
          <c:val>
            <c:numRef>
              <c:f>'RANKING POR PORTE'!$E$39:$E$50</c:f>
              <c:numCache>
                <c:formatCode>0.00%</c:formatCode>
                <c:ptCount val="12"/>
                <c:pt idx="0">
                  <c:v>0.78298767809590886</c:v>
                </c:pt>
                <c:pt idx="1">
                  <c:v>0.72792665879141027</c:v>
                </c:pt>
                <c:pt idx="2">
                  <c:v>0.70220534221884168</c:v>
                </c:pt>
                <c:pt idx="3">
                  <c:v>0.68193081809592293</c:v>
                </c:pt>
                <c:pt idx="4">
                  <c:v>0.66915894863730552</c:v>
                </c:pt>
                <c:pt idx="5">
                  <c:v>0.65923602429005179</c:v>
                </c:pt>
                <c:pt idx="6">
                  <c:v>0.64575504310309839</c:v>
                </c:pt>
                <c:pt idx="7">
                  <c:v>0.63791678929060291</c:v>
                </c:pt>
                <c:pt idx="8">
                  <c:v>0.58938767746286469</c:v>
                </c:pt>
                <c:pt idx="9">
                  <c:v>0.55648373898004799</c:v>
                </c:pt>
                <c:pt idx="10">
                  <c:v>0.50686351944675412</c:v>
                </c:pt>
                <c:pt idx="11">
                  <c:v>0.50072675911658959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6CD-499D-92B0-7A8AB017CEC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axId val="965450208"/>
        <c:axId val="965438784"/>
      </c:barChart>
      <c:lineChart>
        <c:grouping val="standard"/>
        <c:varyColors val="0"/>
        <c:ser>
          <c:idx val="1"/>
          <c:order val="1"/>
          <c:tx>
            <c:strRef>
              <c:f>'RANKING POR PORTE'!$F$38</c:f>
              <c:strCache>
                <c:ptCount val="1"/>
                <c:pt idx="0">
                  <c:v>META</c:v>
                </c:pt>
              </c:strCache>
            </c:strRef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'RANKING POR PORTE'!$D$39:$D$50</c:f>
              <c:strCache>
                <c:ptCount val="12"/>
                <c:pt idx="0">
                  <c:v>DOMINGOS MARTINS</c:v>
                </c:pt>
                <c:pt idx="1">
                  <c:v>CASTELO</c:v>
                </c:pt>
                <c:pt idx="2">
                  <c:v>AFONSO CLAUDIO</c:v>
                </c:pt>
                <c:pt idx="3">
                  <c:v>SANTA MARIA DE JETIBA</c:v>
                </c:pt>
                <c:pt idx="4">
                  <c:v>MARATAIZES</c:v>
                </c:pt>
                <c:pt idx="5">
                  <c:v>ARACRUZ</c:v>
                </c:pt>
                <c:pt idx="6">
                  <c:v>VIANA</c:v>
                </c:pt>
                <c:pt idx="7">
                  <c:v>NOVA VENECIA</c:v>
                </c:pt>
                <c:pt idx="8">
                  <c:v>SAO GABRIEL DA PALHA</c:v>
                </c:pt>
                <c:pt idx="9">
                  <c:v>BAIXO GUANDU</c:v>
                </c:pt>
                <c:pt idx="10">
                  <c:v>ITAPEMIRIM</c:v>
                </c:pt>
                <c:pt idx="11">
                  <c:v>BARRA DE SAO FRANCISCO</c:v>
                </c:pt>
              </c:strCache>
            </c:strRef>
          </c:cat>
          <c:val>
            <c:numRef>
              <c:f>'RANKING POR PORTE'!$F$39:$F$50</c:f>
              <c:numCache>
                <c:formatCode>0%</c:formatCode>
                <c:ptCount val="12"/>
                <c:pt idx="0">
                  <c:v>0.9</c:v>
                </c:pt>
                <c:pt idx="1">
                  <c:v>0.9</c:v>
                </c:pt>
                <c:pt idx="2">
                  <c:v>0.9</c:v>
                </c:pt>
                <c:pt idx="3">
                  <c:v>0.9</c:v>
                </c:pt>
                <c:pt idx="4">
                  <c:v>0.9</c:v>
                </c:pt>
                <c:pt idx="5">
                  <c:v>0.9</c:v>
                </c:pt>
                <c:pt idx="6">
                  <c:v>0.9</c:v>
                </c:pt>
                <c:pt idx="7">
                  <c:v>0.9</c:v>
                </c:pt>
                <c:pt idx="8">
                  <c:v>0.9</c:v>
                </c:pt>
                <c:pt idx="9">
                  <c:v>0.9</c:v>
                </c:pt>
                <c:pt idx="10">
                  <c:v>0.9</c:v>
                </c:pt>
                <c:pt idx="11">
                  <c:v>0.9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D6CD-499D-92B0-7A8AB017CE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5439872"/>
        <c:axId val="965448032"/>
      </c:lineChart>
      <c:catAx>
        <c:axId val="9654502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7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965438784"/>
        <c:crosses val="autoZero"/>
        <c:auto val="1"/>
        <c:lblAlgn val="ctr"/>
        <c:lblOffset val="100"/>
        <c:noMultiLvlLbl val="0"/>
      </c:catAx>
      <c:valAx>
        <c:axId val="965438784"/>
        <c:scaling>
          <c:orientation val="minMax"/>
        </c:scaling>
        <c:delete val="1"/>
        <c:axPos val="l"/>
        <c:numFmt formatCode="0.00%" sourceLinked="1"/>
        <c:majorTickMark val="none"/>
        <c:minorTickMark val="none"/>
        <c:tickLblPos val="nextTo"/>
        <c:crossAx val="965450208"/>
        <c:crosses val="autoZero"/>
        <c:crossBetween val="between"/>
      </c:valAx>
      <c:valAx>
        <c:axId val="965448032"/>
        <c:scaling>
          <c:orientation val="minMax"/>
        </c:scaling>
        <c:delete val="0"/>
        <c:axPos val="r"/>
        <c:numFmt formatCode="0%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965439872"/>
        <c:crosses val="max"/>
        <c:crossBetween val="between"/>
      </c:valAx>
      <c:catAx>
        <c:axId val="96543987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65448032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gradFill>
      <a:gsLst>
        <a:gs pos="0">
          <a:srgbClr val="FCF6F6"/>
        </a:gs>
        <a:gs pos="100000">
          <a:schemeClr val="accent1">
            <a:lumMod val="30000"/>
            <a:lumOff val="7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% CV INFLUENZA GRUPO 3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'RANKING POR PORTE'!$H$38</c:f>
              <c:strCache>
                <c:ptCount val="1"/>
                <c:pt idx="0">
                  <c:v>% CV INFLUENZA</c:v>
                </c:pt>
              </c:strCache>
            </c:strRef>
          </c:tx>
          <c:spPr>
            <a:solidFill>
              <a:srgbClr val="66FF6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'RANKING POR PORTE'!$G$39:$G$60</c:f>
              <c:strCache>
                <c:ptCount val="22"/>
                <c:pt idx="0">
                  <c:v>RIO BANANAL</c:v>
                </c:pt>
                <c:pt idx="1">
                  <c:v>VENDA NOVA DO IMIGRANTE</c:v>
                </c:pt>
                <c:pt idx="2">
                  <c:v>MUNIZ FREIRE</c:v>
                </c:pt>
                <c:pt idx="3">
                  <c:v>VARGEM ALTA</c:v>
                </c:pt>
                <c:pt idx="4">
                  <c:v>MARECHAL FLORIANO</c:v>
                </c:pt>
                <c:pt idx="5">
                  <c:v>ANCHIETA</c:v>
                </c:pt>
                <c:pt idx="6">
                  <c:v>SANTA TERESA</c:v>
                </c:pt>
                <c:pt idx="7">
                  <c:v>JAGUARE</c:v>
                </c:pt>
                <c:pt idx="8">
                  <c:v>ALEGRE</c:v>
                </c:pt>
                <c:pt idx="9">
                  <c:v>CONCEICAO DA BARRA</c:v>
                </c:pt>
                <c:pt idx="10">
                  <c:v>FUNDAO</c:v>
                </c:pt>
                <c:pt idx="11">
                  <c:v>PANCAS</c:v>
                </c:pt>
                <c:pt idx="12">
                  <c:v>IBATIBA</c:v>
                </c:pt>
                <c:pt idx="13">
                  <c:v>SOORETAMA</c:v>
                </c:pt>
                <c:pt idx="14">
                  <c:v>MONTANHA</c:v>
                </c:pt>
                <c:pt idx="15">
                  <c:v>GUACUI</c:v>
                </c:pt>
                <c:pt idx="16">
                  <c:v>IUNA</c:v>
                </c:pt>
                <c:pt idx="17">
                  <c:v>PEDRO CANARIO</c:v>
                </c:pt>
                <c:pt idx="18">
                  <c:v>MIMOSO DO SUL</c:v>
                </c:pt>
                <c:pt idx="19">
                  <c:v>PIUMA</c:v>
                </c:pt>
                <c:pt idx="20">
                  <c:v>PINHEIROS</c:v>
                </c:pt>
                <c:pt idx="21">
                  <c:v>ECOPORANGA</c:v>
                </c:pt>
              </c:strCache>
            </c:strRef>
          </c:cat>
          <c:val>
            <c:numRef>
              <c:f>'RANKING POR PORTE'!$H$39:$H$60</c:f>
              <c:numCache>
                <c:formatCode>0.00%</c:formatCode>
                <c:ptCount val="22"/>
                <c:pt idx="0">
                  <c:v>0.92665381246566025</c:v>
                </c:pt>
                <c:pt idx="1">
                  <c:v>0.86204882492748025</c:v>
                </c:pt>
                <c:pt idx="2">
                  <c:v>0.83624408187181043</c:v>
                </c:pt>
                <c:pt idx="3">
                  <c:v>0.80689543325683133</c:v>
                </c:pt>
                <c:pt idx="4">
                  <c:v>0.79316302266191929</c:v>
                </c:pt>
                <c:pt idx="5">
                  <c:v>0.76839432122363927</c:v>
                </c:pt>
                <c:pt idx="6">
                  <c:v>0.75811343857117275</c:v>
                </c:pt>
                <c:pt idx="7">
                  <c:v>0.74473115102720044</c:v>
                </c:pt>
                <c:pt idx="8">
                  <c:v>0.73448871677691341</c:v>
                </c:pt>
                <c:pt idx="9">
                  <c:v>0.71345108060711748</c:v>
                </c:pt>
                <c:pt idx="10">
                  <c:v>0.70684972809992996</c:v>
                </c:pt>
                <c:pt idx="11">
                  <c:v>0.6990119904598473</c:v>
                </c:pt>
                <c:pt idx="12">
                  <c:v>0.6949739161884444</c:v>
                </c:pt>
                <c:pt idx="13">
                  <c:v>0.68115870900975084</c:v>
                </c:pt>
                <c:pt idx="14">
                  <c:v>0.64013528796135355</c:v>
                </c:pt>
                <c:pt idx="15">
                  <c:v>0.62788246842619189</c:v>
                </c:pt>
                <c:pt idx="16">
                  <c:v>0.6152754163356523</c:v>
                </c:pt>
                <c:pt idx="17">
                  <c:v>0.61495989380768656</c:v>
                </c:pt>
                <c:pt idx="18">
                  <c:v>0.57090628514288078</c:v>
                </c:pt>
                <c:pt idx="19">
                  <c:v>0.56072258645162365</c:v>
                </c:pt>
                <c:pt idx="20">
                  <c:v>0.55054850524772858</c:v>
                </c:pt>
                <c:pt idx="21">
                  <c:v>0.54290423252268705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736-4BDD-9B40-AD6B60518AF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axId val="965442048"/>
        <c:axId val="965446944"/>
      </c:barChart>
      <c:lineChart>
        <c:grouping val="standard"/>
        <c:varyColors val="0"/>
        <c:ser>
          <c:idx val="1"/>
          <c:order val="1"/>
          <c:tx>
            <c:strRef>
              <c:f>'RANKING POR PORTE'!$I$38</c:f>
              <c:strCache>
                <c:ptCount val="1"/>
                <c:pt idx="0">
                  <c:v>META</c:v>
                </c:pt>
              </c:strCache>
            </c:strRef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'RANKING POR PORTE'!$G$39:$G$60</c:f>
              <c:strCache>
                <c:ptCount val="22"/>
                <c:pt idx="0">
                  <c:v>RIO BANANAL</c:v>
                </c:pt>
                <c:pt idx="1">
                  <c:v>VENDA NOVA DO IMIGRANTE</c:v>
                </c:pt>
                <c:pt idx="2">
                  <c:v>MUNIZ FREIRE</c:v>
                </c:pt>
                <c:pt idx="3">
                  <c:v>VARGEM ALTA</c:v>
                </c:pt>
                <c:pt idx="4">
                  <c:v>MARECHAL FLORIANO</c:v>
                </c:pt>
                <c:pt idx="5">
                  <c:v>ANCHIETA</c:v>
                </c:pt>
                <c:pt idx="6">
                  <c:v>SANTA TERESA</c:v>
                </c:pt>
                <c:pt idx="7">
                  <c:v>JAGUARE</c:v>
                </c:pt>
                <c:pt idx="8">
                  <c:v>ALEGRE</c:v>
                </c:pt>
                <c:pt idx="9">
                  <c:v>CONCEICAO DA BARRA</c:v>
                </c:pt>
                <c:pt idx="10">
                  <c:v>FUNDAO</c:v>
                </c:pt>
                <c:pt idx="11">
                  <c:v>PANCAS</c:v>
                </c:pt>
                <c:pt idx="12">
                  <c:v>IBATIBA</c:v>
                </c:pt>
                <c:pt idx="13">
                  <c:v>SOORETAMA</c:v>
                </c:pt>
                <c:pt idx="14">
                  <c:v>MONTANHA</c:v>
                </c:pt>
                <c:pt idx="15">
                  <c:v>GUACUI</c:v>
                </c:pt>
                <c:pt idx="16">
                  <c:v>IUNA</c:v>
                </c:pt>
                <c:pt idx="17">
                  <c:v>PEDRO CANARIO</c:v>
                </c:pt>
                <c:pt idx="18">
                  <c:v>MIMOSO DO SUL</c:v>
                </c:pt>
                <c:pt idx="19">
                  <c:v>PIUMA</c:v>
                </c:pt>
                <c:pt idx="20">
                  <c:v>PINHEIROS</c:v>
                </c:pt>
                <c:pt idx="21">
                  <c:v>ECOPORANGA</c:v>
                </c:pt>
              </c:strCache>
            </c:strRef>
          </c:cat>
          <c:val>
            <c:numRef>
              <c:f>'RANKING POR PORTE'!$I$39:$I$60</c:f>
              <c:numCache>
                <c:formatCode>0%</c:formatCode>
                <c:ptCount val="22"/>
                <c:pt idx="0">
                  <c:v>0.9</c:v>
                </c:pt>
                <c:pt idx="1">
                  <c:v>0.9</c:v>
                </c:pt>
                <c:pt idx="2">
                  <c:v>0.9</c:v>
                </c:pt>
                <c:pt idx="3">
                  <c:v>0.9</c:v>
                </c:pt>
                <c:pt idx="4">
                  <c:v>0.9</c:v>
                </c:pt>
                <c:pt idx="5">
                  <c:v>0.9</c:v>
                </c:pt>
                <c:pt idx="6">
                  <c:v>0.9</c:v>
                </c:pt>
                <c:pt idx="7">
                  <c:v>0.9</c:v>
                </c:pt>
                <c:pt idx="8">
                  <c:v>0.9</c:v>
                </c:pt>
                <c:pt idx="9">
                  <c:v>0.9</c:v>
                </c:pt>
                <c:pt idx="10">
                  <c:v>0.9</c:v>
                </c:pt>
                <c:pt idx="11">
                  <c:v>0.9</c:v>
                </c:pt>
                <c:pt idx="12">
                  <c:v>0.9</c:v>
                </c:pt>
                <c:pt idx="13">
                  <c:v>0.9</c:v>
                </c:pt>
                <c:pt idx="14">
                  <c:v>0.9</c:v>
                </c:pt>
                <c:pt idx="15">
                  <c:v>0.9</c:v>
                </c:pt>
                <c:pt idx="16">
                  <c:v>0.9</c:v>
                </c:pt>
                <c:pt idx="17">
                  <c:v>0.9</c:v>
                </c:pt>
                <c:pt idx="18">
                  <c:v>0.9</c:v>
                </c:pt>
                <c:pt idx="19">
                  <c:v>0.9</c:v>
                </c:pt>
                <c:pt idx="20">
                  <c:v>0.9</c:v>
                </c:pt>
                <c:pt idx="21">
                  <c:v>0.9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D736-4BDD-9B40-AD6B60518A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0370848"/>
        <c:axId val="965445856"/>
      </c:lineChart>
      <c:catAx>
        <c:axId val="9654420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7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965446944"/>
        <c:crosses val="autoZero"/>
        <c:auto val="1"/>
        <c:lblAlgn val="ctr"/>
        <c:lblOffset val="100"/>
        <c:noMultiLvlLbl val="0"/>
      </c:catAx>
      <c:valAx>
        <c:axId val="965446944"/>
        <c:scaling>
          <c:orientation val="minMax"/>
        </c:scaling>
        <c:delete val="1"/>
        <c:axPos val="l"/>
        <c:numFmt formatCode="0.00%" sourceLinked="1"/>
        <c:majorTickMark val="none"/>
        <c:minorTickMark val="none"/>
        <c:tickLblPos val="nextTo"/>
        <c:crossAx val="965442048"/>
        <c:crosses val="autoZero"/>
        <c:crossBetween val="between"/>
      </c:valAx>
      <c:valAx>
        <c:axId val="965445856"/>
        <c:scaling>
          <c:orientation val="minMax"/>
        </c:scaling>
        <c:delete val="0"/>
        <c:axPos val="r"/>
        <c:numFmt formatCode="0%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650370848"/>
        <c:crosses val="max"/>
        <c:crossBetween val="between"/>
      </c:valAx>
      <c:catAx>
        <c:axId val="6503708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6544585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>
      <a:gsLst>
        <a:gs pos="0">
          <a:srgbClr val="FCF6F6"/>
        </a:gs>
        <a:gs pos="100000">
          <a:schemeClr val="accent1">
            <a:lumMod val="30000"/>
            <a:lumOff val="7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% CV INFLUENZA GRUPO 4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'RANKING POR PORTE'!$K$38</c:f>
              <c:strCache>
                <c:ptCount val="1"/>
                <c:pt idx="0">
                  <c:v>% CV INFLUENZA</c:v>
                </c:pt>
              </c:strCache>
            </c:strRef>
          </c:tx>
          <c:spPr>
            <a:solidFill>
              <a:srgbClr val="66FF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'RANKING POR PORTE'!$J$39:$J$73</c:f>
              <c:strCache>
                <c:ptCount val="35"/>
                <c:pt idx="0">
                  <c:v>ALFREDO CHAVES</c:v>
                </c:pt>
                <c:pt idx="1">
                  <c:v>BREJETUBA</c:v>
                </c:pt>
                <c:pt idx="2">
                  <c:v>GOVERNADOR LINDENBERG</c:v>
                </c:pt>
                <c:pt idx="3">
                  <c:v>PONTO BELO</c:v>
                </c:pt>
                <c:pt idx="4">
                  <c:v>ITAGUACU</c:v>
                </c:pt>
                <c:pt idx="5">
                  <c:v>LARANJA DA TERRA</c:v>
                </c:pt>
                <c:pt idx="6">
                  <c:v>IRUPI</c:v>
                </c:pt>
                <c:pt idx="7">
                  <c:v>MUQUI</c:v>
                </c:pt>
                <c:pt idx="8">
                  <c:v>ALTO RIO NOVO</c:v>
                </c:pt>
                <c:pt idx="9">
                  <c:v>CONCEICAO DO CASTELO</c:v>
                </c:pt>
                <c:pt idx="10">
                  <c:v>MARILANDIA</c:v>
                </c:pt>
                <c:pt idx="11">
                  <c:v>DIVINO DE SAO LOURENCO</c:v>
                </c:pt>
                <c:pt idx="12">
                  <c:v>VILA PAVAO</c:v>
                </c:pt>
                <c:pt idx="13">
                  <c:v>SAO ROQUE DO CANAA</c:v>
                </c:pt>
                <c:pt idx="14">
                  <c:v>ITARANA</c:v>
                </c:pt>
                <c:pt idx="15">
                  <c:v>IBIRACU</c:v>
                </c:pt>
                <c:pt idx="16">
                  <c:v>DORES DO RIO PRETO</c:v>
                </c:pt>
                <c:pt idx="17">
                  <c:v>JERONIMO MONTEIRO</c:v>
                </c:pt>
                <c:pt idx="18">
                  <c:v>VILA VALERIO</c:v>
                </c:pt>
                <c:pt idx="19">
                  <c:v>JOAO NEIVA</c:v>
                </c:pt>
                <c:pt idx="20">
                  <c:v>ATILIO VIVACQUA</c:v>
                </c:pt>
                <c:pt idx="21">
                  <c:v>ICONHA</c:v>
                </c:pt>
                <c:pt idx="22">
                  <c:v>RIO NOVO DO SUL</c:v>
                </c:pt>
                <c:pt idx="23">
                  <c:v>MUCURICI</c:v>
                </c:pt>
                <c:pt idx="24">
                  <c:v>AGUIA BRANCA</c:v>
                </c:pt>
                <c:pt idx="25">
                  <c:v>PRESIDENTE KENNEDY</c:v>
                </c:pt>
                <c:pt idx="26">
                  <c:v>IBITIRAMA</c:v>
                </c:pt>
                <c:pt idx="27">
                  <c:v>BOM JESUS DO NORTE</c:v>
                </c:pt>
                <c:pt idx="28">
                  <c:v>SANTA LEOPOLDINA</c:v>
                </c:pt>
                <c:pt idx="29">
                  <c:v>SAO DOMINGOS DO NORTE</c:v>
                </c:pt>
                <c:pt idx="30">
                  <c:v>BOA ESPERANCA</c:v>
                </c:pt>
                <c:pt idx="31">
                  <c:v>AGUA DOCE DO NORTE</c:v>
                </c:pt>
                <c:pt idx="32">
                  <c:v>MANTENOPOLIS</c:v>
                </c:pt>
                <c:pt idx="33">
                  <c:v>SAO JOSE DO CALCADO</c:v>
                </c:pt>
                <c:pt idx="34">
                  <c:v>APIACA</c:v>
                </c:pt>
              </c:strCache>
            </c:strRef>
          </c:cat>
          <c:val>
            <c:numRef>
              <c:f>'RANKING POR PORTE'!$K$39:$K$73</c:f>
              <c:numCache>
                <c:formatCode>0.00%</c:formatCode>
                <c:ptCount val="35"/>
                <c:pt idx="0">
                  <c:v>0.9881092259247074</c:v>
                </c:pt>
                <c:pt idx="1">
                  <c:v>0.88416571507747288</c:v>
                </c:pt>
                <c:pt idx="2">
                  <c:v>0.80430187695452648</c:v>
                </c:pt>
                <c:pt idx="3">
                  <c:v>0.79913202076415846</c:v>
                </c:pt>
                <c:pt idx="4">
                  <c:v>0.79747327486111663</c:v>
                </c:pt>
                <c:pt idx="5">
                  <c:v>0.79205387977611841</c:v>
                </c:pt>
                <c:pt idx="6">
                  <c:v>0.78801581474281646</c:v>
                </c:pt>
                <c:pt idx="7">
                  <c:v>0.78623038370048226</c:v>
                </c:pt>
                <c:pt idx="8">
                  <c:v>0.77451386601789773</c:v>
                </c:pt>
                <c:pt idx="9">
                  <c:v>0.76903144963694747</c:v>
                </c:pt>
                <c:pt idx="10">
                  <c:v>0.75582913940742669</c:v>
                </c:pt>
                <c:pt idx="11">
                  <c:v>0.74876696783204566</c:v>
                </c:pt>
                <c:pt idx="12">
                  <c:v>0.7372181185758393</c:v>
                </c:pt>
                <c:pt idx="13">
                  <c:v>0.73350567658440369</c:v>
                </c:pt>
                <c:pt idx="14">
                  <c:v>0.73241817855058833</c:v>
                </c:pt>
                <c:pt idx="15">
                  <c:v>0.73016397341543016</c:v>
                </c:pt>
                <c:pt idx="16">
                  <c:v>0.72193611562889293</c:v>
                </c:pt>
                <c:pt idx="17">
                  <c:v>0.71719200708281372</c:v>
                </c:pt>
                <c:pt idx="18">
                  <c:v>0.71196636540981639</c:v>
                </c:pt>
                <c:pt idx="19">
                  <c:v>0.69989778761855392</c:v>
                </c:pt>
                <c:pt idx="20">
                  <c:v>0.69232308821340771</c:v>
                </c:pt>
                <c:pt idx="21">
                  <c:v>0.68885899276950591</c:v>
                </c:pt>
                <c:pt idx="22">
                  <c:v>0.67954965175622595</c:v>
                </c:pt>
                <c:pt idx="23">
                  <c:v>0.67451397943576952</c:v>
                </c:pt>
                <c:pt idx="24">
                  <c:v>0.6727787082969362</c:v>
                </c:pt>
                <c:pt idx="25">
                  <c:v>0.66813308327350318</c:v>
                </c:pt>
                <c:pt idx="26">
                  <c:v>0.66329228631247328</c:v>
                </c:pt>
                <c:pt idx="27">
                  <c:v>0.64161158093957227</c:v>
                </c:pt>
                <c:pt idx="28">
                  <c:v>0.63825481776607473</c:v>
                </c:pt>
                <c:pt idx="29">
                  <c:v>0.62028502820809739</c:v>
                </c:pt>
                <c:pt idx="30">
                  <c:v>0.6177246492969829</c:v>
                </c:pt>
                <c:pt idx="31">
                  <c:v>0.58908313839062432</c:v>
                </c:pt>
                <c:pt idx="32">
                  <c:v>0.56964391730145825</c:v>
                </c:pt>
                <c:pt idx="33">
                  <c:v>0.55433957207307805</c:v>
                </c:pt>
                <c:pt idx="34">
                  <c:v>0.47695462001093497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E3E-4A75-B7E4-A63E5539D0C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axId val="650362688"/>
        <c:axId val="650368672"/>
      </c:barChart>
      <c:lineChart>
        <c:grouping val="standard"/>
        <c:varyColors val="0"/>
        <c:ser>
          <c:idx val="1"/>
          <c:order val="1"/>
          <c:tx>
            <c:strRef>
              <c:f>'RANKING POR PORTE'!$L$38</c:f>
              <c:strCache>
                <c:ptCount val="1"/>
                <c:pt idx="0">
                  <c:v>META</c:v>
                </c:pt>
              </c:strCache>
            </c:strRef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'RANKING POR PORTE'!$J$39:$J$73</c:f>
              <c:strCache>
                <c:ptCount val="35"/>
                <c:pt idx="0">
                  <c:v>ALFREDO CHAVES</c:v>
                </c:pt>
                <c:pt idx="1">
                  <c:v>BREJETUBA</c:v>
                </c:pt>
                <c:pt idx="2">
                  <c:v>GOVERNADOR LINDENBERG</c:v>
                </c:pt>
                <c:pt idx="3">
                  <c:v>PONTO BELO</c:v>
                </c:pt>
                <c:pt idx="4">
                  <c:v>ITAGUACU</c:v>
                </c:pt>
                <c:pt idx="5">
                  <c:v>LARANJA DA TERRA</c:v>
                </c:pt>
                <c:pt idx="6">
                  <c:v>IRUPI</c:v>
                </c:pt>
                <c:pt idx="7">
                  <c:v>MUQUI</c:v>
                </c:pt>
                <c:pt idx="8">
                  <c:v>ALTO RIO NOVO</c:v>
                </c:pt>
                <c:pt idx="9">
                  <c:v>CONCEICAO DO CASTELO</c:v>
                </c:pt>
                <c:pt idx="10">
                  <c:v>MARILANDIA</c:v>
                </c:pt>
                <c:pt idx="11">
                  <c:v>DIVINO DE SAO LOURENCO</c:v>
                </c:pt>
                <c:pt idx="12">
                  <c:v>VILA PAVAO</c:v>
                </c:pt>
                <c:pt idx="13">
                  <c:v>SAO ROQUE DO CANAA</c:v>
                </c:pt>
                <c:pt idx="14">
                  <c:v>ITARANA</c:v>
                </c:pt>
                <c:pt idx="15">
                  <c:v>IBIRACU</c:v>
                </c:pt>
                <c:pt idx="16">
                  <c:v>DORES DO RIO PRETO</c:v>
                </c:pt>
                <c:pt idx="17">
                  <c:v>JERONIMO MONTEIRO</c:v>
                </c:pt>
                <c:pt idx="18">
                  <c:v>VILA VALERIO</c:v>
                </c:pt>
                <c:pt idx="19">
                  <c:v>JOAO NEIVA</c:v>
                </c:pt>
                <c:pt idx="20">
                  <c:v>ATILIO VIVACQUA</c:v>
                </c:pt>
                <c:pt idx="21">
                  <c:v>ICONHA</c:v>
                </c:pt>
                <c:pt idx="22">
                  <c:v>RIO NOVO DO SUL</c:v>
                </c:pt>
                <c:pt idx="23">
                  <c:v>MUCURICI</c:v>
                </c:pt>
                <c:pt idx="24">
                  <c:v>AGUIA BRANCA</c:v>
                </c:pt>
                <c:pt idx="25">
                  <c:v>PRESIDENTE KENNEDY</c:v>
                </c:pt>
                <c:pt idx="26">
                  <c:v>IBITIRAMA</c:v>
                </c:pt>
                <c:pt idx="27">
                  <c:v>BOM JESUS DO NORTE</c:v>
                </c:pt>
                <c:pt idx="28">
                  <c:v>SANTA LEOPOLDINA</c:v>
                </c:pt>
                <c:pt idx="29">
                  <c:v>SAO DOMINGOS DO NORTE</c:v>
                </c:pt>
                <c:pt idx="30">
                  <c:v>BOA ESPERANCA</c:v>
                </c:pt>
                <c:pt idx="31">
                  <c:v>AGUA DOCE DO NORTE</c:v>
                </c:pt>
                <c:pt idx="32">
                  <c:v>MANTENOPOLIS</c:v>
                </c:pt>
                <c:pt idx="33">
                  <c:v>SAO JOSE DO CALCADO</c:v>
                </c:pt>
                <c:pt idx="34">
                  <c:v>APIACA</c:v>
                </c:pt>
              </c:strCache>
            </c:strRef>
          </c:cat>
          <c:val>
            <c:numRef>
              <c:f>'RANKING POR PORTE'!$L$39:$L$73</c:f>
              <c:numCache>
                <c:formatCode>0%</c:formatCode>
                <c:ptCount val="35"/>
                <c:pt idx="0">
                  <c:v>0.9</c:v>
                </c:pt>
                <c:pt idx="1">
                  <c:v>0.9</c:v>
                </c:pt>
                <c:pt idx="2">
                  <c:v>0.9</c:v>
                </c:pt>
                <c:pt idx="3">
                  <c:v>0.9</c:v>
                </c:pt>
                <c:pt idx="4">
                  <c:v>0.9</c:v>
                </c:pt>
                <c:pt idx="5">
                  <c:v>0.9</c:v>
                </c:pt>
                <c:pt idx="6">
                  <c:v>0.9</c:v>
                </c:pt>
                <c:pt idx="7">
                  <c:v>0.9</c:v>
                </c:pt>
                <c:pt idx="8">
                  <c:v>0.9</c:v>
                </c:pt>
                <c:pt idx="9">
                  <c:v>0.9</c:v>
                </c:pt>
                <c:pt idx="10">
                  <c:v>0.9</c:v>
                </c:pt>
                <c:pt idx="11">
                  <c:v>0.9</c:v>
                </c:pt>
                <c:pt idx="12">
                  <c:v>0.9</c:v>
                </c:pt>
                <c:pt idx="13">
                  <c:v>0.9</c:v>
                </c:pt>
                <c:pt idx="14">
                  <c:v>0.9</c:v>
                </c:pt>
                <c:pt idx="15">
                  <c:v>0.9</c:v>
                </c:pt>
                <c:pt idx="16">
                  <c:v>0.9</c:v>
                </c:pt>
                <c:pt idx="17">
                  <c:v>0.9</c:v>
                </c:pt>
                <c:pt idx="18">
                  <c:v>0.9</c:v>
                </c:pt>
                <c:pt idx="19">
                  <c:v>0.9</c:v>
                </c:pt>
                <c:pt idx="20">
                  <c:v>0.9</c:v>
                </c:pt>
                <c:pt idx="21">
                  <c:v>0.9</c:v>
                </c:pt>
                <c:pt idx="22">
                  <c:v>0.9</c:v>
                </c:pt>
                <c:pt idx="23">
                  <c:v>0.9</c:v>
                </c:pt>
                <c:pt idx="24">
                  <c:v>0.9</c:v>
                </c:pt>
                <c:pt idx="25">
                  <c:v>0.9</c:v>
                </c:pt>
                <c:pt idx="26">
                  <c:v>0.9</c:v>
                </c:pt>
                <c:pt idx="27">
                  <c:v>0.9</c:v>
                </c:pt>
                <c:pt idx="28">
                  <c:v>0.9</c:v>
                </c:pt>
                <c:pt idx="29">
                  <c:v>0.9</c:v>
                </c:pt>
                <c:pt idx="30">
                  <c:v>0.9</c:v>
                </c:pt>
                <c:pt idx="31">
                  <c:v>0.9</c:v>
                </c:pt>
                <c:pt idx="32">
                  <c:v>0.9</c:v>
                </c:pt>
                <c:pt idx="33">
                  <c:v>0.9</c:v>
                </c:pt>
                <c:pt idx="34">
                  <c:v>0.9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5E3E-4A75-B7E4-A63E5539D0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0364320"/>
        <c:axId val="650367584"/>
      </c:lineChart>
      <c:catAx>
        <c:axId val="6503626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7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650368672"/>
        <c:crosses val="autoZero"/>
        <c:auto val="1"/>
        <c:lblAlgn val="ctr"/>
        <c:lblOffset val="100"/>
        <c:noMultiLvlLbl val="0"/>
      </c:catAx>
      <c:valAx>
        <c:axId val="650368672"/>
        <c:scaling>
          <c:orientation val="minMax"/>
        </c:scaling>
        <c:delete val="1"/>
        <c:axPos val="l"/>
        <c:numFmt formatCode="0.00%" sourceLinked="1"/>
        <c:majorTickMark val="none"/>
        <c:minorTickMark val="none"/>
        <c:tickLblPos val="nextTo"/>
        <c:crossAx val="650362688"/>
        <c:crosses val="autoZero"/>
        <c:crossBetween val="between"/>
      </c:valAx>
      <c:valAx>
        <c:axId val="650367584"/>
        <c:scaling>
          <c:orientation val="minMax"/>
        </c:scaling>
        <c:delete val="0"/>
        <c:axPos val="r"/>
        <c:numFmt formatCode="0%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650364320"/>
        <c:crosses val="max"/>
        <c:crossBetween val="between"/>
      </c:valAx>
      <c:catAx>
        <c:axId val="6503643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5036758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>
      <a:gsLst>
        <a:gs pos="0">
          <a:srgbClr val="FCF6F6"/>
        </a:gs>
        <a:gs pos="100000">
          <a:schemeClr val="accent1">
            <a:lumMod val="30000"/>
            <a:lumOff val="7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4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18</xdr:col>
      <xdr:colOff>581025</xdr:colOff>
      <xdr:row>18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8</xdr:col>
      <xdr:colOff>207818</xdr:colOff>
      <xdr:row>102</xdr:row>
      <xdr:rowOff>155863</xdr:rowOff>
    </xdr:from>
    <xdr:to>
      <xdr:col>17</xdr:col>
      <xdr:colOff>593164</xdr:colOff>
      <xdr:row>142</xdr:row>
      <xdr:rowOff>57367</xdr:rowOff>
    </xdr:to>
    <xdr:pic>
      <xdr:nvPicPr>
        <xdr:cNvPr id="2" name="Imagem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147954" y="19846636"/>
          <a:ext cx="6325483" cy="776395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28575</xdr:rowOff>
    </xdr:from>
    <xdr:to>
      <xdr:col>6</xdr:col>
      <xdr:colOff>0</xdr:colOff>
      <xdr:row>17</xdr:row>
      <xdr:rowOff>19050</xdr:rowOff>
    </xdr:to>
    <xdr:graphicFrame macro="">
      <xdr:nvGraphicFramePr>
        <xdr:cNvPr id="19" name="Gráfico 18">
          <a:extLst>
            <a:ext uri="{FF2B5EF4-FFF2-40B4-BE49-F238E27FC236}">
              <a16:creationId xmlns="" xmlns:a16="http://schemas.microsoft.com/office/drawing/2014/main" id="{00000000-0008-0000-0100-00001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0</xdr:colOff>
      <xdr:row>0</xdr:row>
      <xdr:rowOff>0</xdr:rowOff>
    </xdr:from>
    <xdr:to>
      <xdr:col>12</xdr:col>
      <xdr:colOff>0</xdr:colOff>
      <xdr:row>16</xdr:row>
      <xdr:rowOff>152400</xdr:rowOff>
    </xdr:to>
    <xdr:graphicFrame macro="">
      <xdr:nvGraphicFramePr>
        <xdr:cNvPr id="24" name="Gráfico 23">
          <a:extLst>
            <a:ext uri="{FF2B5EF4-FFF2-40B4-BE49-F238E27FC236}">
              <a16:creationId xmlns="" xmlns:a16="http://schemas.microsoft.com/office/drawing/2014/main" id="{00000000-0008-0000-0100-00001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17</xdr:row>
      <xdr:rowOff>0</xdr:rowOff>
    </xdr:from>
    <xdr:to>
      <xdr:col>6</xdr:col>
      <xdr:colOff>0</xdr:colOff>
      <xdr:row>33</xdr:row>
      <xdr:rowOff>152400</xdr:rowOff>
    </xdr:to>
    <xdr:graphicFrame macro="">
      <xdr:nvGraphicFramePr>
        <xdr:cNvPr id="25" name="Gráfico 24">
          <a:extLst>
            <a:ext uri="{FF2B5EF4-FFF2-40B4-BE49-F238E27FC236}">
              <a16:creationId xmlns="" xmlns:a16="http://schemas.microsoft.com/office/drawing/2014/main" id="{00000000-0008-0000-0100-00001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0</xdr:colOff>
      <xdr:row>17</xdr:row>
      <xdr:rowOff>0</xdr:rowOff>
    </xdr:from>
    <xdr:to>
      <xdr:col>12</xdr:col>
      <xdr:colOff>0</xdr:colOff>
      <xdr:row>33</xdr:row>
      <xdr:rowOff>152400</xdr:rowOff>
    </xdr:to>
    <xdr:graphicFrame macro="">
      <xdr:nvGraphicFramePr>
        <xdr:cNvPr id="26" name="Gráfico 25">
          <a:extLst>
            <a:ext uri="{FF2B5EF4-FFF2-40B4-BE49-F238E27FC236}">
              <a16:creationId xmlns="" xmlns:a16="http://schemas.microsoft.com/office/drawing/2014/main" id="{00000000-0008-0000-0100-00001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1">
    <tabColor rgb="FF92D050"/>
  </sheetPr>
  <dimension ref="A19:T194"/>
  <sheetViews>
    <sheetView showGridLines="0" tabSelected="1" zoomScale="110" zoomScaleNormal="110" workbookViewId="0">
      <selection activeCell="U14" sqref="U14"/>
    </sheetView>
  </sheetViews>
  <sheetFormatPr defaultRowHeight="15" x14ac:dyDescent="0.25"/>
  <cols>
    <col min="1" max="1" width="18.140625" bestFit="1" customWidth="1"/>
    <col min="2" max="15" width="10.140625" customWidth="1"/>
  </cols>
  <sheetData>
    <row r="19" spans="1:19" x14ac:dyDescent="0.25">
      <c r="H19" s="12"/>
    </row>
    <row r="20" spans="1:19" ht="27.75" customHeight="1" x14ac:dyDescent="0.25">
      <c r="A20" s="41" t="s">
        <v>85</v>
      </c>
      <c r="B20" s="45" t="s">
        <v>80</v>
      </c>
      <c r="C20" s="45"/>
      <c r="D20" s="45"/>
      <c r="E20" s="46" t="s">
        <v>189</v>
      </c>
      <c r="F20" s="46"/>
      <c r="G20" s="46"/>
      <c r="H20" s="45" t="s">
        <v>84</v>
      </c>
      <c r="I20" s="45"/>
      <c r="J20" s="45"/>
      <c r="K20" s="46" t="s">
        <v>82</v>
      </c>
      <c r="L20" s="46"/>
      <c r="M20" s="46"/>
      <c r="N20" s="45" t="s">
        <v>81</v>
      </c>
      <c r="O20" s="45"/>
      <c r="P20" s="45"/>
      <c r="Q20" s="44" t="s">
        <v>89</v>
      </c>
      <c r="R20" s="44"/>
      <c r="S20" s="44"/>
    </row>
    <row r="21" spans="1:19" ht="22.5" x14ac:dyDescent="0.25">
      <c r="A21" s="41"/>
      <c r="B21" s="4" t="s">
        <v>88</v>
      </c>
      <c r="C21" s="4" t="s">
        <v>86</v>
      </c>
      <c r="D21" s="4" t="s">
        <v>87</v>
      </c>
      <c r="E21" s="6" t="s">
        <v>88</v>
      </c>
      <c r="F21" s="6" t="s">
        <v>86</v>
      </c>
      <c r="G21" s="6" t="s">
        <v>87</v>
      </c>
      <c r="H21" s="4" t="s">
        <v>88</v>
      </c>
      <c r="I21" s="4" t="s">
        <v>86</v>
      </c>
      <c r="J21" s="4" t="s">
        <v>87</v>
      </c>
      <c r="K21" s="6" t="s">
        <v>88</v>
      </c>
      <c r="L21" s="6" t="s">
        <v>86</v>
      </c>
      <c r="M21" s="6" t="s">
        <v>87</v>
      </c>
      <c r="N21" s="4" t="s">
        <v>88</v>
      </c>
      <c r="O21" s="4" t="s">
        <v>86</v>
      </c>
      <c r="P21" s="4" t="s">
        <v>87</v>
      </c>
      <c r="Q21" s="10" t="s">
        <v>88</v>
      </c>
      <c r="R21" s="10" t="s">
        <v>86</v>
      </c>
      <c r="S21" s="10" t="s">
        <v>87</v>
      </c>
    </row>
    <row r="22" spans="1:19" x14ac:dyDescent="0.25">
      <c r="A22" s="1" t="s">
        <v>22</v>
      </c>
      <c r="B22" s="2">
        <v>1907</v>
      </c>
      <c r="C22" s="2">
        <v>2078</v>
      </c>
      <c r="D22" s="36">
        <v>1.0896696381751443</v>
      </c>
      <c r="E22" s="2">
        <v>6</v>
      </c>
      <c r="F22" s="2">
        <v>2</v>
      </c>
      <c r="G22" s="34">
        <v>0.33333333333333331</v>
      </c>
      <c r="H22" s="2">
        <v>292.5</v>
      </c>
      <c r="I22" s="2">
        <v>205</v>
      </c>
      <c r="J22" s="36">
        <v>0.70085470085470081</v>
      </c>
      <c r="K22" s="2">
        <v>48.082191780821923</v>
      </c>
      <c r="L22" s="2">
        <v>10</v>
      </c>
      <c r="M22" s="34">
        <v>0.20797720797720795</v>
      </c>
      <c r="N22" s="2">
        <v>5905</v>
      </c>
      <c r="O22" s="2">
        <v>3434</v>
      </c>
      <c r="P22" s="36">
        <v>0.58154106689246399</v>
      </c>
      <c r="Q22" s="2">
        <v>8158.5821917808225</v>
      </c>
      <c r="R22" s="2">
        <v>5729</v>
      </c>
      <c r="S22" s="33">
        <v>0.70220534221884168</v>
      </c>
    </row>
    <row r="23" spans="1:19" x14ac:dyDescent="0.25">
      <c r="A23" s="1" t="s">
        <v>77</v>
      </c>
      <c r="B23" s="2">
        <v>759</v>
      </c>
      <c r="C23" s="2">
        <v>758</v>
      </c>
      <c r="D23" s="36">
        <v>0.99868247694334655</v>
      </c>
      <c r="E23" s="2">
        <v>6</v>
      </c>
      <c r="F23" s="2">
        <v>0</v>
      </c>
      <c r="G23" s="34">
        <v>0</v>
      </c>
      <c r="H23" s="2">
        <v>123.75</v>
      </c>
      <c r="I23" s="2">
        <v>73</v>
      </c>
      <c r="J23" s="36">
        <v>0.58989898989898992</v>
      </c>
      <c r="K23" s="2">
        <v>20.342465753424655</v>
      </c>
      <c r="L23" s="2">
        <v>9</v>
      </c>
      <c r="M23" s="34">
        <v>0.4424242424242425</v>
      </c>
      <c r="N23" s="2">
        <v>2357</v>
      </c>
      <c r="O23" s="2">
        <v>1084</v>
      </c>
      <c r="P23" s="36">
        <v>0.45990666100975819</v>
      </c>
      <c r="Q23" s="2">
        <v>3266.0924657534247</v>
      </c>
      <c r="R23" s="2">
        <v>1924</v>
      </c>
      <c r="S23" s="33">
        <v>0.58908313839062432</v>
      </c>
    </row>
    <row r="24" spans="1:19" x14ac:dyDescent="0.25">
      <c r="A24" s="1" t="s">
        <v>55</v>
      </c>
      <c r="B24" s="2">
        <v>645</v>
      </c>
      <c r="C24" s="2">
        <v>595</v>
      </c>
      <c r="D24" s="36">
        <v>0.92248062015503873</v>
      </c>
      <c r="E24" s="2">
        <v>13</v>
      </c>
      <c r="F24" s="2">
        <v>0</v>
      </c>
      <c r="G24" s="34">
        <v>0</v>
      </c>
      <c r="H24" s="2">
        <v>112.5</v>
      </c>
      <c r="I24" s="2">
        <v>73</v>
      </c>
      <c r="J24" s="36">
        <v>0.64888888888888885</v>
      </c>
      <c r="K24" s="2">
        <v>18.493150684931507</v>
      </c>
      <c r="L24" s="2">
        <v>4</v>
      </c>
      <c r="M24" s="34">
        <v>0.21629629629629629</v>
      </c>
      <c r="N24" s="2">
        <v>1775</v>
      </c>
      <c r="O24" s="2">
        <v>1053</v>
      </c>
      <c r="P24" s="36">
        <v>0.59323943661971834</v>
      </c>
      <c r="Q24" s="2">
        <v>2563.9931506849316</v>
      </c>
      <c r="R24" s="2">
        <v>1725</v>
      </c>
      <c r="S24" s="33">
        <v>0.6727787082969362</v>
      </c>
    </row>
    <row r="25" spans="1:19" x14ac:dyDescent="0.25">
      <c r="A25" s="1" t="s">
        <v>12</v>
      </c>
      <c r="B25" s="2">
        <v>1712</v>
      </c>
      <c r="C25" s="2">
        <v>1608</v>
      </c>
      <c r="D25" s="36">
        <v>0.93925233644859818</v>
      </c>
      <c r="E25" s="2">
        <v>16</v>
      </c>
      <c r="F25" s="2">
        <v>0</v>
      </c>
      <c r="G25" s="34">
        <v>0</v>
      </c>
      <c r="H25" s="2">
        <v>237.75</v>
      </c>
      <c r="I25" s="2">
        <v>247</v>
      </c>
      <c r="J25" s="36">
        <v>1.038906414300736</v>
      </c>
      <c r="K25" s="2">
        <v>39.082191780821915</v>
      </c>
      <c r="L25" s="2">
        <v>33</v>
      </c>
      <c r="M25" s="34">
        <v>0.84437434279705581</v>
      </c>
      <c r="N25" s="2">
        <v>5949</v>
      </c>
      <c r="O25" s="2">
        <v>3954</v>
      </c>
      <c r="P25" s="36">
        <v>0.66464952092788709</v>
      </c>
      <c r="Q25" s="2">
        <v>7953.8321917808216</v>
      </c>
      <c r="R25" s="2">
        <v>5842</v>
      </c>
      <c r="S25" s="33">
        <v>0.73448871677691341</v>
      </c>
    </row>
    <row r="26" spans="1:19" x14ac:dyDescent="0.25">
      <c r="A26" s="1" t="s">
        <v>49</v>
      </c>
      <c r="B26" s="2">
        <v>716</v>
      </c>
      <c r="C26" s="2">
        <v>867</v>
      </c>
      <c r="D26" s="36">
        <v>1.2108938547486034</v>
      </c>
      <c r="E26" s="2">
        <v>2</v>
      </c>
      <c r="F26" s="2">
        <v>1</v>
      </c>
      <c r="G26" s="34">
        <v>0.5</v>
      </c>
      <c r="H26" s="2">
        <v>89.25</v>
      </c>
      <c r="I26" s="2">
        <v>105</v>
      </c>
      <c r="J26" s="36">
        <v>1.1764705882352942</v>
      </c>
      <c r="K26" s="2">
        <v>14.671232876712329</v>
      </c>
      <c r="L26" s="2">
        <v>17</v>
      </c>
      <c r="M26" s="34">
        <v>1.1587301587301586</v>
      </c>
      <c r="N26" s="2">
        <v>3040</v>
      </c>
      <c r="O26" s="2">
        <v>2826</v>
      </c>
      <c r="P26" s="36">
        <v>0.92960526315789471</v>
      </c>
      <c r="Q26" s="2">
        <v>3861.9212328767126</v>
      </c>
      <c r="R26" s="2">
        <v>3816</v>
      </c>
      <c r="S26" s="33">
        <v>0.9881092259247074</v>
      </c>
    </row>
    <row r="27" spans="1:19" x14ac:dyDescent="0.25">
      <c r="A27" s="1" t="s">
        <v>41</v>
      </c>
      <c r="B27" s="2">
        <v>447</v>
      </c>
      <c r="C27" s="2">
        <v>541</v>
      </c>
      <c r="D27" s="36">
        <v>1.2102908277404922</v>
      </c>
      <c r="E27" s="2">
        <v>2</v>
      </c>
      <c r="F27" s="2">
        <v>0</v>
      </c>
      <c r="G27" s="34">
        <v>0</v>
      </c>
      <c r="H27" s="2">
        <v>58.5</v>
      </c>
      <c r="I27" s="2">
        <v>56</v>
      </c>
      <c r="J27" s="36">
        <v>0.95726495726495731</v>
      </c>
      <c r="K27" s="2">
        <v>9.6164383561643838</v>
      </c>
      <c r="L27" s="2">
        <v>17</v>
      </c>
      <c r="M27" s="34">
        <v>1.7678062678062678</v>
      </c>
      <c r="N27" s="2">
        <v>1417</v>
      </c>
      <c r="O27" s="2">
        <v>884</v>
      </c>
      <c r="P27" s="36">
        <v>0.62385321100917435</v>
      </c>
      <c r="Q27" s="2">
        <v>1934.1164383561645</v>
      </c>
      <c r="R27" s="2">
        <v>1498</v>
      </c>
      <c r="S27" s="33">
        <v>0.77451386601789773</v>
      </c>
    </row>
    <row r="28" spans="1:19" x14ac:dyDescent="0.25">
      <c r="A28" s="1" t="s">
        <v>6</v>
      </c>
      <c r="B28" s="2">
        <v>1958</v>
      </c>
      <c r="C28" s="2">
        <v>2037</v>
      </c>
      <c r="D28" s="36">
        <v>1.0403472931562818</v>
      </c>
      <c r="E28" s="2">
        <v>105</v>
      </c>
      <c r="F28" s="2">
        <v>1</v>
      </c>
      <c r="G28" s="34">
        <v>9.5238095238095247E-3</v>
      </c>
      <c r="H28" s="2">
        <v>291</v>
      </c>
      <c r="I28" s="2">
        <v>286</v>
      </c>
      <c r="J28" s="36">
        <v>0.98281786941580751</v>
      </c>
      <c r="K28" s="2">
        <v>47.835616438356169</v>
      </c>
      <c r="L28" s="2">
        <v>25</v>
      </c>
      <c r="M28" s="34">
        <v>0.52262313860251997</v>
      </c>
      <c r="N28" s="2">
        <v>5080</v>
      </c>
      <c r="O28" s="2">
        <v>3400</v>
      </c>
      <c r="P28" s="36">
        <v>0.6692913385826772</v>
      </c>
      <c r="Q28" s="2">
        <v>7481.8356164383567</v>
      </c>
      <c r="R28" s="2">
        <v>5749</v>
      </c>
      <c r="S28" s="33">
        <v>0.76839432122363927</v>
      </c>
    </row>
    <row r="29" spans="1:19" x14ac:dyDescent="0.25">
      <c r="A29" s="1" t="s">
        <v>10</v>
      </c>
      <c r="B29" s="2">
        <v>402</v>
      </c>
      <c r="C29" s="2">
        <v>136</v>
      </c>
      <c r="D29" s="36">
        <v>0.3383084577114428</v>
      </c>
      <c r="E29" s="2">
        <v>7</v>
      </c>
      <c r="F29" s="2">
        <v>0</v>
      </c>
      <c r="G29" s="34">
        <v>0</v>
      </c>
      <c r="H29" s="2">
        <v>51</v>
      </c>
      <c r="I29" s="2">
        <v>23</v>
      </c>
      <c r="J29" s="36">
        <v>0.45098039215686275</v>
      </c>
      <c r="K29" s="2">
        <v>8.3835616438356162</v>
      </c>
      <c r="L29" s="2">
        <v>1</v>
      </c>
      <c r="M29" s="34">
        <v>0.11928104575163399</v>
      </c>
      <c r="N29" s="2">
        <v>1536</v>
      </c>
      <c r="O29" s="2">
        <v>796</v>
      </c>
      <c r="P29" s="36">
        <v>0.51822916666666663</v>
      </c>
      <c r="Q29" s="2">
        <v>2004.3835616438355</v>
      </c>
      <c r="R29" s="2">
        <v>956</v>
      </c>
      <c r="S29" s="33">
        <v>0.47695462001093497</v>
      </c>
    </row>
    <row r="30" spans="1:19" x14ac:dyDescent="0.25">
      <c r="A30" s="1" t="s">
        <v>26</v>
      </c>
      <c r="B30" s="2">
        <v>7088</v>
      </c>
      <c r="C30" s="2">
        <v>5839</v>
      </c>
      <c r="D30" s="36">
        <v>0.82378668171557567</v>
      </c>
      <c r="E30" s="2">
        <v>5546</v>
      </c>
      <c r="F30" s="2">
        <v>3759</v>
      </c>
      <c r="G30" s="34">
        <v>0.67778579156148577</v>
      </c>
      <c r="H30" s="2">
        <v>1131</v>
      </c>
      <c r="I30" s="2">
        <v>791</v>
      </c>
      <c r="J30" s="36">
        <v>0.69938107869142352</v>
      </c>
      <c r="K30" s="2">
        <v>185.91780821917808</v>
      </c>
      <c r="L30" s="2">
        <v>82</v>
      </c>
      <c r="M30" s="34">
        <v>0.44105511346890658</v>
      </c>
      <c r="N30" s="2">
        <v>13047</v>
      </c>
      <c r="O30" s="2">
        <v>7327</v>
      </c>
      <c r="P30" s="36">
        <v>0.56158503870621601</v>
      </c>
      <c r="Q30" s="2">
        <v>26997.917808219179</v>
      </c>
      <c r="R30" s="2">
        <v>17798</v>
      </c>
      <c r="S30" s="33">
        <v>0.65923602429005179</v>
      </c>
    </row>
    <row r="31" spans="1:19" x14ac:dyDescent="0.25">
      <c r="A31" s="1" t="s">
        <v>20</v>
      </c>
      <c r="B31" s="2">
        <v>708</v>
      </c>
      <c r="C31" s="2">
        <v>651</v>
      </c>
      <c r="D31" s="36">
        <v>0.91949152542372881</v>
      </c>
      <c r="E31" s="2">
        <v>3</v>
      </c>
      <c r="F31" s="2">
        <v>0</v>
      </c>
      <c r="G31" s="34">
        <v>0</v>
      </c>
      <c r="H31" s="2">
        <v>99</v>
      </c>
      <c r="I31" s="2">
        <v>102</v>
      </c>
      <c r="J31" s="36">
        <v>1.0303030303030303</v>
      </c>
      <c r="K31" s="2">
        <v>16.273972602739725</v>
      </c>
      <c r="L31" s="2">
        <v>12</v>
      </c>
      <c r="M31" s="34">
        <v>0.73737373737373746</v>
      </c>
      <c r="N31" s="2">
        <v>1843</v>
      </c>
      <c r="O31" s="2">
        <v>1083</v>
      </c>
      <c r="P31" s="36">
        <v>0.58762886597938147</v>
      </c>
      <c r="Q31" s="2">
        <v>2669.2739726027398</v>
      </c>
      <c r="R31" s="2">
        <v>1848</v>
      </c>
      <c r="S31" s="33">
        <v>0.69232308821340771</v>
      </c>
    </row>
    <row r="32" spans="1:19" x14ac:dyDescent="0.25">
      <c r="A32" s="1" t="s">
        <v>60</v>
      </c>
      <c r="B32" s="2">
        <v>2045</v>
      </c>
      <c r="C32" s="2">
        <v>1583</v>
      </c>
      <c r="D32" s="36">
        <v>0.7740831295843521</v>
      </c>
      <c r="E32" s="2">
        <v>29</v>
      </c>
      <c r="F32" s="2">
        <v>0</v>
      </c>
      <c r="G32" s="34">
        <v>0</v>
      </c>
      <c r="H32" s="2">
        <v>291</v>
      </c>
      <c r="I32" s="2">
        <v>132</v>
      </c>
      <c r="J32" s="36">
        <v>0.45360824742268041</v>
      </c>
      <c r="K32" s="2">
        <v>47.835616438356169</v>
      </c>
      <c r="L32" s="2">
        <v>4</v>
      </c>
      <c r="M32" s="34">
        <v>8.3619702176403202E-2</v>
      </c>
      <c r="N32" s="2">
        <v>5706</v>
      </c>
      <c r="O32" s="2">
        <v>2799</v>
      </c>
      <c r="P32" s="36">
        <v>0.49053627760252366</v>
      </c>
      <c r="Q32" s="2">
        <v>8118.8356164383567</v>
      </c>
      <c r="R32" s="2">
        <v>4518</v>
      </c>
      <c r="S32" s="33">
        <v>0.55648373898004799</v>
      </c>
    </row>
    <row r="33" spans="1:19" x14ac:dyDescent="0.25">
      <c r="A33" s="1" t="s">
        <v>64</v>
      </c>
      <c r="B33" s="2">
        <v>2900</v>
      </c>
      <c r="C33" s="2">
        <v>2246</v>
      </c>
      <c r="D33" s="36">
        <v>0.7744827586206896</v>
      </c>
      <c r="E33" s="2">
        <v>29</v>
      </c>
      <c r="F33" s="2">
        <v>6</v>
      </c>
      <c r="G33" s="34">
        <v>0.20689655172413793</v>
      </c>
      <c r="H33" s="2">
        <v>441</v>
      </c>
      <c r="I33" s="2">
        <v>255</v>
      </c>
      <c r="J33" s="36">
        <v>0.57823129251700678</v>
      </c>
      <c r="K33" s="2">
        <v>72.493150684931507</v>
      </c>
      <c r="L33" s="2">
        <v>46</v>
      </c>
      <c r="M33" s="34">
        <v>0.63454270597127738</v>
      </c>
      <c r="N33" s="2">
        <v>7226</v>
      </c>
      <c r="O33" s="2">
        <v>2789</v>
      </c>
      <c r="P33" s="36">
        <v>0.38596734016053141</v>
      </c>
      <c r="Q33" s="2">
        <v>10668.493150684932</v>
      </c>
      <c r="R33" s="2">
        <v>5342</v>
      </c>
      <c r="S33" s="33">
        <v>0.50072675911658959</v>
      </c>
    </row>
    <row r="34" spans="1:19" x14ac:dyDescent="0.25">
      <c r="A34" s="1" t="s">
        <v>52</v>
      </c>
      <c r="B34" s="2">
        <v>920</v>
      </c>
      <c r="C34" s="2">
        <v>654</v>
      </c>
      <c r="D34" s="36">
        <v>0.71086956521739131</v>
      </c>
      <c r="E34" s="2">
        <v>7</v>
      </c>
      <c r="F34" s="2">
        <v>0</v>
      </c>
      <c r="G34" s="34">
        <v>0</v>
      </c>
      <c r="H34" s="2">
        <v>135</v>
      </c>
      <c r="I34" s="2">
        <v>106</v>
      </c>
      <c r="J34" s="36">
        <v>0.78518518518518521</v>
      </c>
      <c r="K34" s="2">
        <v>22.191780821917806</v>
      </c>
      <c r="L34" s="2">
        <v>17</v>
      </c>
      <c r="M34" s="34">
        <v>0.7660493827160495</v>
      </c>
      <c r="N34" s="2">
        <v>2317</v>
      </c>
      <c r="O34" s="2">
        <v>1324</v>
      </c>
      <c r="P34" s="36">
        <v>0.5714285714285714</v>
      </c>
      <c r="Q34" s="2">
        <v>3401.1917808219177</v>
      </c>
      <c r="R34" s="2">
        <v>2101</v>
      </c>
      <c r="S34" s="33">
        <v>0.6177246492969829</v>
      </c>
    </row>
    <row r="35" spans="1:19" x14ac:dyDescent="0.25">
      <c r="A35" s="1" t="s">
        <v>32</v>
      </c>
      <c r="B35" s="2">
        <v>549</v>
      </c>
      <c r="C35" s="2">
        <v>537</v>
      </c>
      <c r="D35" s="36">
        <v>0.97814207650273222</v>
      </c>
      <c r="E35" s="2">
        <v>2</v>
      </c>
      <c r="F35" s="2">
        <v>0</v>
      </c>
      <c r="G35" s="34">
        <v>0</v>
      </c>
      <c r="H35" s="2">
        <v>56.25</v>
      </c>
      <c r="I35" s="2">
        <v>53</v>
      </c>
      <c r="J35" s="36">
        <v>0.94222222222222218</v>
      </c>
      <c r="K35" s="2">
        <v>9.2465753424657535</v>
      </c>
      <c r="L35" s="2">
        <v>21</v>
      </c>
      <c r="M35" s="34">
        <v>2.2711111111111113</v>
      </c>
      <c r="N35" s="2">
        <v>1991</v>
      </c>
      <c r="O35" s="2">
        <v>1062</v>
      </c>
      <c r="P35" s="36">
        <v>0.5334003013561025</v>
      </c>
      <c r="Q35" s="2">
        <v>2607.4965753424658</v>
      </c>
      <c r="R35" s="2">
        <v>1673</v>
      </c>
      <c r="S35" s="33">
        <v>0.64161158093957227</v>
      </c>
    </row>
    <row r="36" spans="1:19" x14ac:dyDescent="0.25">
      <c r="A36" s="1" t="s">
        <v>28</v>
      </c>
      <c r="B36" s="2">
        <v>1023</v>
      </c>
      <c r="C36" s="2">
        <v>1152</v>
      </c>
      <c r="D36" s="36">
        <v>1.1260997067448681</v>
      </c>
      <c r="E36" s="2">
        <v>8</v>
      </c>
      <c r="F36" s="2">
        <v>0</v>
      </c>
      <c r="G36" s="34">
        <v>0</v>
      </c>
      <c r="H36" s="2">
        <v>171</v>
      </c>
      <c r="I36" s="2">
        <v>148</v>
      </c>
      <c r="J36" s="36">
        <v>0.86549707602339176</v>
      </c>
      <c r="K36" s="2">
        <v>28.109589041095891</v>
      </c>
      <c r="L36" s="2">
        <v>11</v>
      </c>
      <c r="M36" s="34">
        <v>0.39132553606237819</v>
      </c>
      <c r="N36" s="2">
        <v>1637</v>
      </c>
      <c r="O36" s="2">
        <v>1224</v>
      </c>
      <c r="P36" s="36">
        <v>0.74770922419059249</v>
      </c>
      <c r="Q36" s="2">
        <v>2867.1095890410961</v>
      </c>
      <c r="R36" s="2">
        <v>2535</v>
      </c>
      <c r="S36" s="33">
        <v>0.88416571507747288</v>
      </c>
    </row>
    <row r="37" spans="1:19" x14ac:dyDescent="0.25">
      <c r="A37" s="1" t="s">
        <v>8</v>
      </c>
      <c r="B37" s="2">
        <v>11781</v>
      </c>
      <c r="C37" s="2">
        <v>8840</v>
      </c>
      <c r="D37" s="36">
        <v>0.75036075036075034</v>
      </c>
      <c r="E37" s="2">
        <v>71</v>
      </c>
      <c r="F37" s="2">
        <v>8</v>
      </c>
      <c r="G37" s="34">
        <v>0.11267605633802817</v>
      </c>
      <c r="H37" s="2">
        <v>1906.5</v>
      </c>
      <c r="I37" s="2">
        <v>1101</v>
      </c>
      <c r="J37" s="36">
        <v>0.57749803304484659</v>
      </c>
      <c r="K37" s="2">
        <v>313.39726027397256</v>
      </c>
      <c r="L37" s="2">
        <v>66</v>
      </c>
      <c r="M37" s="34">
        <v>0.21059533175976924</v>
      </c>
      <c r="N37" s="2">
        <v>32906</v>
      </c>
      <c r="O37" s="2">
        <v>18083</v>
      </c>
      <c r="P37" s="36">
        <v>0.54953503920257707</v>
      </c>
      <c r="Q37" s="2">
        <v>46977.897260273974</v>
      </c>
      <c r="R37" s="2">
        <v>28098</v>
      </c>
      <c r="S37" s="33">
        <v>0.59811106155576221</v>
      </c>
    </row>
    <row r="38" spans="1:19" x14ac:dyDescent="0.25">
      <c r="A38" s="1" t="s">
        <v>18</v>
      </c>
      <c r="B38" s="2">
        <v>24414</v>
      </c>
      <c r="C38" s="2">
        <v>19645</v>
      </c>
      <c r="D38" s="36">
        <v>0.80466125993282545</v>
      </c>
      <c r="E38" s="2">
        <v>306</v>
      </c>
      <c r="F38" s="2">
        <v>10</v>
      </c>
      <c r="G38" s="34">
        <v>3.2679738562091505E-2</v>
      </c>
      <c r="H38" s="2">
        <v>3785.25</v>
      </c>
      <c r="I38" s="2">
        <v>2449</v>
      </c>
      <c r="J38" s="36">
        <v>0.64698500759527111</v>
      </c>
      <c r="K38" s="2">
        <v>622.23287671232879</v>
      </c>
      <c r="L38" s="2">
        <v>93</v>
      </c>
      <c r="M38" s="34">
        <v>0.14946172643814806</v>
      </c>
      <c r="N38" s="2">
        <v>54005</v>
      </c>
      <c r="O38" s="2">
        <v>24282</v>
      </c>
      <c r="P38" s="36">
        <v>0.4496250347190075</v>
      </c>
      <c r="Q38" s="2">
        <v>83132.482876712325</v>
      </c>
      <c r="R38" s="2">
        <v>46479</v>
      </c>
      <c r="S38" s="33">
        <v>0.55909553512228893</v>
      </c>
    </row>
    <row r="39" spans="1:19" x14ac:dyDescent="0.25">
      <c r="A39" s="1" t="s">
        <v>37</v>
      </c>
      <c r="B39" s="2">
        <v>2204</v>
      </c>
      <c r="C39" s="2">
        <v>2018</v>
      </c>
      <c r="D39" s="36">
        <v>0.91560798548094369</v>
      </c>
      <c r="E39" s="2">
        <v>12</v>
      </c>
      <c r="F39" s="2">
        <v>2</v>
      </c>
      <c r="G39" s="34">
        <v>0.16666666666666666</v>
      </c>
      <c r="H39" s="2">
        <v>356.25</v>
      </c>
      <c r="I39" s="2">
        <v>223</v>
      </c>
      <c r="J39" s="36">
        <v>0.62596491228070172</v>
      </c>
      <c r="K39" s="2">
        <v>58.561643835616444</v>
      </c>
      <c r="L39" s="2">
        <v>13</v>
      </c>
      <c r="M39" s="34">
        <v>0.22198830409356723</v>
      </c>
      <c r="N39" s="2">
        <v>7171</v>
      </c>
      <c r="O39" s="2">
        <v>4879</v>
      </c>
      <c r="P39" s="36">
        <v>0.68037930553618742</v>
      </c>
      <c r="Q39" s="2">
        <v>9801.8116438356155</v>
      </c>
      <c r="R39" s="2">
        <v>7135</v>
      </c>
      <c r="S39" s="33">
        <v>0.72792665879141027</v>
      </c>
    </row>
    <row r="40" spans="1:19" x14ac:dyDescent="0.25">
      <c r="A40" s="1" t="s">
        <v>23</v>
      </c>
      <c r="B40" s="2">
        <v>7323</v>
      </c>
      <c r="C40" s="2">
        <v>5791</v>
      </c>
      <c r="D40" s="36">
        <v>0.79079612180800218</v>
      </c>
      <c r="E40" s="2">
        <v>58</v>
      </c>
      <c r="F40" s="2">
        <v>16</v>
      </c>
      <c r="G40" s="34">
        <v>0.27586206896551724</v>
      </c>
      <c r="H40" s="2">
        <v>1119</v>
      </c>
      <c r="I40" s="2">
        <v>715</v>
      </c>
      <c r="J40" s="36">
        <v>0.63896336014298483</v>
      </c>
      <c r="K40" s="2">
        <v>183.94520547945203</v>
      </c>
      <c r="L40" s="2">
        <v>41</v>
      </c>
      <c r="M40" s="34">
        <v>0.22289246350908554</v>
      </c>
      <c r="N40" s="2">
        <v>21491</v>
      </c>
      <c r="O40" s="2">
        <v>10982</v>
      </c>
      <c r="P40" s="36">
        <v>0.51100460657949842</v>
      </c>
      <c r="Q40" s="2">
        <v>30174.945205479453</v>
      </c>
      <c r="R40" s="2">
        <v>17545</v>
      </c>
      <c r="S40" s="33">
        <v>0.5814426465574497</v>
      </c>
    </row>
    <row r="41" spans="1:19" x14ac:dyDescent="0.25">
      <c r="A41" s="1" t="s">
        <v>39</v>
      </c>
      <c r="B41" s="2">
        <v>1983</v>
      </c>
      <c r="C41" s="2">
        <v>2203</v>
      </c>
      <c r="D41" s="36">
        <v>1.1109430156328794</v>
      </c>
      <c r="E41" s="2">
        <v>159</v>
      </c>
      <c r="F41" s="2">
        <v>29</v>
      </c>
      <c r="G41" s="34">
        <v>0.18238993710691823</v>
      </c>
      <c r="H41" s="2">
        <v>302.25</v>
      </c>
      <c r="I41" s="2">
        <v>259</v>
      </c>
      <c r="J41" s="36">
        <v>0.85690653432588915</v>
      </c>
      <c r="K41" s="2">
        <v>49.684931506849317</v>
      </c>
      <c r="L41" s="2">
        <v>17</v>
      </c>
      <c r="M41" s="34">
        <v>0.3421560518334712</v>
      </c>
      <c r="N41" s="2">
        <v>4468</v>
      </c>
      <c r="O41" s="2">
        <v>2459</v>
      </c>
      <c r="P41" s="36">
        <v>0.55035810205908686</v>
      </c>
      <c r="Q41" s="2">
        <v>6961.9349315068494</v>
      </c>
      <c r="R41" s="2">
        <v>4967</v>
      </c>
      <c r="S41" s="33">
        <v>0.71345108060711748</v>
      </c>
    </row>
    <row r="42" spans="1:19" x14ac:dyDescent="0.25">
      <c r="A42" s="1" t="s">
        <v>30</v>
      </c>
      <c r="B42" s="2">
        <v>747</v>
      </c>
      <c r="C42" s="2">
        <v>780</v>
      </c>
      <c r="D42" s="36">
        <v>1.0441767068273093</v>
      </c>
      <c r="E42" s="2">
        <v>7</v>
      </c>
      <c r="F42" s="2">
        <v>0</v>
      </c>
      <c r="G42" s="34">
        <v>0</v>
      </c>
      <c r="H42" s="2">
        <v>112.5</v>
      </c>
      <c r="I42" s="2">
        <v>87</v>
      </c>
      <c r="J42" s="36">
        <v>0.77333333333333332</v>
      </c>
      <c r="K42" s="2">
        <v>18.493150684931507</v>
      </c>
      <c r="L42" s="2">
        <v>7</v>
      </c>
      <c r="M42" s="34">
        <v>0.37851851851851853</v>
      </c>
      <c r="N42" s="2">
        <v>2176</v>
      </c>
      <c r="O42" s="2">
        <v>1480</v>
      </c>
      <c r="P42" s="36">
        <v>0.68014705882352944</v>
      </c>
      <c r="Q42" s="2">
        <v>3060.9931506849316</v>
      </c>
      <c r="R42" s="2">
        <v>2354</v>
      </c>
      <c r="S42" s="33">
        <v>0.76903144963694747</v>
      </c>
    </row>
    <row r="43" spans="1:19" x14ac:dyDescent="0.25">
      <c r="A43" s="1" t="s">
        <v>61</v>
      </c>
      <c r="B43" s="2">
        <v>344</v>
      </c>
      <c r="C43" s="2">
        <v>327</v>
      </c>
      <c r="D43" s="36">
        <v>0.95058139534883723</v>
      </c>
      <c r="E43" s="2">
        <v>12</v>
      </c>
      <c r="F43" s="2">
        <v>9</v>
      </c>
      <c r="G43" s="34">
        <v>0.75</v>
      </c>
      <c r="H43" s="2">
        <v>45</v>
      </c>
      <c r="I43" s="2">
        <v>23</v>
      </c>
      <c r="J43" s="36">
        <v>0.51111111111111107</v>
      </c>
      <c r="K43" s="2">
        <v>7.3972602739726021</v>
      </c>
      <c r="L43" s="2">
        <v>7</v>
      </c>
      <c r="M43" s="34">
        <v>0.94629629629629641</v>
      </c>
      <c r="N43" s="2">
        <v>847</v>
      </c>
      <c r="O43" s="2">
        <v>574</v>
      </c>
      <c r="P43" s="36">
        <v>0.6776859504132231</v>
      </c>
      <c r="Q43" s="2">
        <v>1255.3972602739727</v>
      </c>
      <c r="R43" s="2">
        <v>940</v>
      </c>
      <c r="S43" s="33">
        <v>0.74876696783204566</v>
      </c>
    </row>
    <row r="44" spans="1:19" x14ac:dyDescent="0.25">
      <c r="A44" s="1" t="s">
        <v>19</v>
      </c>
      <c r="B44" s="2">
        <v>2118</v>
      </c>
      <c r="C44" s="2">
        <v>2093</v>
      </c>
      <c r="D44" s="36">
        <v>0.98819641170915962</v>
      </c>
      <c r="E44" s="2">
        <v>16</v>
      </c>
      <c r="F44" s="2">
        <v>2</v>
      </c>
      <c r="G44" s="34">
        <v>0.125</v>
      </c>
      <c r="H44" s="2">
        <v>315.75</v>
      </c>
      <c r="I44" s="2">
        <v>353</v>
      </c>
      <c r="J44" s="36">
        <v>1.1179730799683294</v>
      </c>
      <c r="K44" s="2">
        <v>51.904109589041099</v>
      </c>
      <c r="L44" s="2">
        <v>26</v>
      </c>
      <c r="M44" s="34">
        <v>0.50092372657693318</v>
      </c>
      <c r="N44" s="2">
        <v>6358</v>
      </c>
      <c r="O44" s="2">
        <v>4463</v>
      </c>
      <c r="P44" s="36">
        <v>0.70195029883611193</v>
      </c>
      <c r="Q44" s="2">
        <v>8859.6541095890407</v>
      </c>
      <c r="R44" s="2">
        <v>6937</v>
      </c>
      <c r="S44" s="33">
        <v>0.78298767809590886</v>
      </c>
    </row>
    <row r="45" spans="1:19" x14ac:dyDescent="0.25">
      <c r="A45" s="1" t="s">
        <v>35</v>
      </c>
      <c r="B45" s="2">
        <v>405</v>
      </c>
      <c r="C45" s="2">
        <v>435</v>
      </c>
      <c r="D45" s="36">
        <v>1.0740740740740742</v>
      </c>
      <c r="E45" s="2">
        <v>9</v>
      </c>
      <c r="F45" s="2">
        <v>1</v>
      </c>
      <c r="G45" s="34">
        <v>0.1111111111111111</v>
      </c>
      <c r="H45" s="2">
        <v>51.75</v>
      </c>
      <c r="I45" s="2">
        <v>57</v>
      </c>
      <c r="J45" s="36">
        <v>1.1014492753623188</v>
      </c>
      <c r="K45" s="2">
        <v>8.506849315068493</v>
      </c>
      <c r="L45" s="2">
        <v>3</v>
      </c>
      <c r="M45" s="34">
        <v>0.35265700483091789</v>
      </c>
      <c r="N45" s="2">
        <v>1145</v>
      </c>
      <c r="O45" s="2">
        <v>673</v>
      </c>
      <c r="P45" s="36">
        <v>0.58777292576419216</v>
      </c>
      <c r="Q45" s="2">
        <v>1619.2568493150684</v>
      </c>
      <c r="R45" s="2">
        <v>1169</v>
      </c>
      <c r="S45" s="33">
        <v>0.72193611562889293</v>
      </c>
    </row>
    <row r="46" spans="1:19" x14ac:dyDescent="0.25">
      <c r="A46" s="1" t="s">
        <v>71</v>
      </c>
      <c r="B46" s="2">
        <v>1442</v>
      </c>
      <c r="C46" s="2">
        <v>1059</v>
      </c>
      <c r="D46" s="36">
        <v>0.73439667128987518</v>
      </c>
      <c r="E46" s="2">
        <v>4</v>
      </c>
      <c r="F46" s="2">
        <v>6</v>
      </c>
      <c r="G46" s="34">
        <v>1.5</v>
      </c>
      <c r="H46" s="2">
        <v>200.25</v>
      </c>
      <c r="I46" s="2">
        <v>122</v>
      </c>
      <c r="J46" s="36">
        <v>0.60923845193508119</v>
      </c>
      <c r="K46" s="2">
        <v>32.917808219178085</v>
      </c>
      <c r="L46" s="2">
        <v>13</v>
      </c>
      <c r="M46" s="34">
        <v>0.39492301290054094</v>
      </c>
      <c r="N46" s="2">
        <v>4274</v>
      </c>
      <c r="O46" s="2">
        <v>2032</v>
      </c>
      <c r="P46" s="36">
        <v>0.47543284978942441</v>
      </c>
      <c r="Q46" s="2">
        <v>5953.1678082191784</v>
      </c>
      <c r="R46" s="2">
        <v>3232</v>
      </c>
      <c r="S46" s="33">
        <v>0.54290423252268705</v>
      </c>
    </row>
    <row r="47" spans="1:19" x14ac:dyDescent="0.25">
      <c r="A47" s="1" t="s">
        <v>40</v>
      </c>
      <c r="B47" s="2">
        <v>1101</v>
      </c>
      <c r="C47" s="2">
        <v>1126</v>
      </c>
      <c r="D47" s="36">
        <v>1.0227066303360581</v>
      </c>
      <c r="E47" s="2">
        <v>27</v>
      </c>
      <c r="F47" s="2">
        <v>1</v>
      </c>
      <c r="G47" s="34">
        <v>3.7037037037037035E-2</v>
      </c>
      <c r="H47" s="2">
        <v>180.75</v>
      </c>
      <c r="I47" s="2">
        <v>142</v>
      </c>
      <c r="J47" s="36">
        <v>0.78561549100968187</v>
      </c>
      <c r="K47" s="2">
        <v>29.712328767123285</v>
      </c>
      <c r="L47" s="2">
        <v>12</v>
      </c>
      <c r="M47" s="34">
        <v>0.40387275242047027</v>
      </c>
      <c r="N47" s="2">
        <v>3432</v>
      </c>
      <c r="O47" s="2">
        <v>2091</v>
      </c>
      <c r="P47" s="36">
        <v>0.60926573426573427</v>
      </c>
      <c r="Q47" s="2">
        <v>4770.4623287671238</v>
      </c>
      <c r="R47" s="2">
        <v>3372</v>
      </c>
      <c r="S47" s="33">
        <v>0.70684972809992996</v>
      </c>
    </row>
    <row r="48" spans="1:19" x14ac:dyDescent="0.25">
      <c r="A48" s="1" t="s">
        <v>68</v>
      </c>
      <c r="B48" s="2">
        <v>701</v>
      </c>
      <c r="C48" s="2">
        <v>759</v>
      </c>
      <c r="D48" s="36">
        <v>1.0827389443651927</v>
      </c>
      <c r="E48" s="2">
        <v>0</v>
      </c>
      <c r="F48" s="2">
        <v>0</v>
      </c>
      <c r="G48" s="34" t="s">
        <v>191</v>
      </c>
      <c r="H48" s="2">
        <v>105.75</v>
      </c>
      <c r="I48" s="2">
        <v>105</v>
      </c>
      <c r="J48" s="36">
        <v>0.99290780141843971</v>
      </c>
      <c r="K48" s="2">
        <v>17.383561643835616</v>
      </c>
      <c r="L48" s="2">
        <v>8</v>
      </c>
      <c r="M48" s="34">
        <v>0.46020488573680063</v>
      </c>
      <c r="N48" s="2">
        <v>1987</v>
      </c>
      <c r="O48" s="2">
        <v>1389</v>
      </c>
      <c r="P48" s="36">
        <v>0.69904378459989935</v>
      </c>
      <c r="Q48" s="2">
        <v>2811.1335616438355</v>
      </c>
      <c r="R48" s="2">
        <v>2261</v>
      </c>
      <c r="S48" s="33">
        <v>0.80430187695452648</v>
      </c>
    </row>
    <row r="49" spans="1:19" x14ac:dyDescent="0.25">
      <c r="A49" s="1" t="s">
        <v>66</v>
      </c>
      <c r="B49" s="2">
        <v>2039</v>
      </c>
      <c r="C49" s="2">
        <v>1758</v>
      </c>
      <c r="D49" s="36">
        <v>0.86218734673859732</v>
      </c>
      <c r="E49" s="2">
        <v>35</v>
      </c>
      <c r="F49" s="2">
        <v>2</v>
      </c>
      <c r="G49" s="34">
        <v>5.7142857142857141E-2</v>
      </c>
      <c r="H49" s="2">
        <v>332.25</v>
      </c>
      <c r="I49" s="2">
        <v>158</v>
      </c>
      <c r="J49" s="36">
        <v>0.47554552294958613</v>
      </c>
      <c r="K49" s="2">
        <v>54.616438356164387</v>
      </c>
      <c r="L49" s="2">
        <v>39</v>
      </c>
      <c r="M49" s="34">
        <v>0.7140707298720842</v>
      </c>
      <c r="N49" s="2">
        <v>5504</v>
      </c>
      <c r="O49" s="2">
        <v>3044</v>
      </c>
      <c r="P49" s="36">
        <v>0.55305232558139539</v>
      </c>
      <c r="Q49" s="2">
        <v>7964.8664383561645</v>
      </c>
      <c r="R49" s="2">
        <v>5001</v>
      </c>
      <c r="S49" s="33">
        <v>0.62788246842619189</v>
      </c>
    </row>
    <row r="50" spans="1:19" x14ac:dyDescent="0.25">
      <c r="A50" s="1" t="s">
        <v>11</v>
      </c>
      <c r="B50" s="2">
        <v>7960</v>
      </c>
      <c r="C50" s="2">
        <v>5866</v>
      </c>
      <c r="D50" s="36">
        <v>0.73693467336683416</v>
      </c>
      <c r="E50" s="2">
        <v>187</v>
      </c>
      <c r="F50" s="2">
        <v>17</v>
      </c>
      <c r="G50" s="34">
        <v>9.0909090909090912E-2</v>
      </c>
      <c r="H50" s="2">
        <v>1334.25</v>
      </c>
      <c r="I50" s="2">
        <v>968</v>
      </c>
      <c r="J50" s="36">
        <v>0.72550121791268507</v>
      </c>
      <c r="K50" s="2">
        <v>219.32876712328766</v>
      </c>
      <c r="L50" s="2">
        <v>50</v>
      </c>
      <c r="M50" s="34">
        <v>0.22796827181312848</v>
      </c>
      <c r="N50" s="2">
        <v>21755</v>
      </c>
      <c r="O50" s="2">
        <v>9332</v>
      </c>
      <c r="P50" s="36">
        <v>0.42895886003217654</v>
      </c>
      <c r="Q50" s="2">
        <v>31455.57876712329</v>
      </c>
      <c r="R50" s="2">
        <v>16233</v>
      </c>
      <c r="S50" s="33">
        <v>0.51606108157089103</v>
      </c>
    </row>
    <row r="51" spans="1:19" x14ac:dyDescent="0.25">
      <c r="A51" s="1" t="s">
        <v>29</v>
      </c>
      <c r="B51" s="2">
        <v>1784</v>
      </c>
      <c r="C51" s="2">
        <v>1703</v>
      </c>
      <c r="D51" s="36">
        <v>0.95459641255605376</v>
      </c>
      <c r="E51" s="2">
        <v>41</v>
      </c>
      <c r="F51" s="2">
        <v>7</v>
      </c>
      <c r="G51" s="34">
        <v>0.17073170731707318</v>
      </c>
      <c r="H51" s="2">
        <v>264</v>
      </c>
      <c r="I51" s="2">
        <v>247</v>
      </c>
      <c r="J51" s="36">
        <v>0.93560606060606055</v>
      </c>
      <c r="K51" s="2">
        <v>43.397260273972606</v>
      </c>
      <c r="L51" s="2">
        <v>27</v>
      </c>
      <c r="M51" s="34">
        <v>0.62215909090909083</v>
      </c>
      <c r="N51" s="2">
        <v>3852</v>
      </c>
      <c r="O51" s="2">
        <v>2175</v>
      </c>
      <c r="P51" s="36">
        <v>0.56464174454828664</v>
      </c>
      <c r="Q51" s="2">
        <v>5984.3972602739723</v>
      </c>
      <c r="R51" s="2">
        <v>4159</v>
      </c>
      <c r="S51" s="33">
        <v>0.6949739161884444</v>
      </c>
    </row>
    <row r="52" spans="1:19" x14ac:dyDescent="0.25">
      <c r="A52" s="1" t="s">
        <v>4</v>
      </c>
      <c r="B52" s="2">
        <v>756</v>
      </c>
      <c r="C52" s="2">
        <v>778</v>
      </c>
      <c r="D52" s="36">
        <v>1.0291005291005291</v>
      </c>
      <c r="E52" s="2">
        <v>111</v>
      </c>
      <c r="F52" s="2">
        <v>0</v>
      </c>
      <c r="G52" s="34">
        <v>0</v>
      </c>
      <c r="H52" s="2">
        <v>105</v>
      </c>
      <c r="I52" s="2">
        <v>98</v>
      </c>
      <c r="J52" s="36">
        <v>0.93333333333333335</v>
      </c>
      <c r="K52" s="2">
        <v>17.260273972602739</v>
      </c>
      <c r="L52" s="2">
        <v>10</v>
      </c>
      <c r="M52" s="34">
        <v>0.57936507936507942</v>
      </c>
      <c r="N52" s="2">
        <v>2121</v>
      </c>
      <c r="O52" s="2">
        <v>1385</v>
      </c>
      <c r="P52" s="36">
        <v>0.65299387081565297</v>
      </c>
      <c r="Q52" s="2">
        <v>3110.2602739726026</v>
      </c>
      <c r="R52" s="2">
        <v>2271</v>
      </c>
      <c r="S52" s="33">
        <v>0.73016397341543016</v>
      </c>
    </row>
    <row r="53" spans="1:19" x14ac:dyDescent="0.25">
      <c r="A53" s="1" t="s">
        <v>58</v>
      </c>
      <c r="B53" s="2">
        <v>735</v>
      </c>
      <c r="C53" s="2">
        <v>640</v>
      </c>
      <c r="D53" s="36">
        <v>0.87074829931972786</v>
      </c>
      <c r="E53" s="2">
        <v>3</v>
      </c>
      <c r="F53" s="2">
        <v>0</v>
      </c>
      <c r="G53" s="34">
        <v>0</v>
      </c>
      <c r="H53" s="2">
        <v>98.25</v>
      </c>
      <c r="I53" s="2">
        <v>87</v>
      </c>
      <c r="J53" s="36">
        <v>0.8854961832061069</v>
      </c>
      <c r="K53" s="2">
        <v>16.150684931506852</v>
      </c>
      <c r="L53" s="2">
        <v>9</v>
      </c>
      <c r="M53" s="34">
        <v>0.55725190839694649</v>
      </c>
      <c r="N53" s="2">
        <v>1400</v>
      </c>
      <c r="O53" s="2">
        <v>758</v>
      </c>
      <c r="P53" s="36">
        <v>0.54142857142857148</v>
      </c>
      <c r="Q53" s="2">
        <v>2252.4006849315069</v>
      </c>
      <c r="R53" s="2">
        <v>1494</v>
      </c>
      <c r="S53" s="33">
        <v>0.66329228631247328</v>
      </c>
    </row>
    <row r="54" spans="1:19" x14ac:dyDescent="0.25">
      <c r="A54" s="1" t="s">
        <v>33</v>
      </c>
      <c r="B54" s="2">
        <v>705</v>
      </c>
      <c r="C54" s="2">
        <v>619</v>
      </c>
      <c r="D54" s="36">
        <v>0.87801418439716317</v>
      </c>
      <c r="E54" s="2">
        <v>5</v>
      </c>
      <c r="F54" s="2">
        <v>0</v>
      </c>
      <c r="G54" s="34">
        <v>0</v>
      </c>
      <c r="H54" s="2">
        <v>110.25</v>
      </c>
      <c r="I54" s="2">
        <v>71</v>
      </c>
      <c r="J54" s="36">
        <v>0.64399092970521543</v>
      </c>
      <c r="K54" s="2">
        <v>18.123287671232877</v>
      </c>
      <c r="L54" s="2">
        <v>6</v>
      </c>
      <c r="M54" s="34">
        <v>0.33106575963718821</v>
      </c>
      <c r="N54" s="2">
        <v>2560</v>
      </c>
      <c r="O54" s="2">
        <v>1645</v>
      </c>
      <c r="P54" s="36">
        <v>0.642578125</v>
      </c>
      <c r="Q54" s="2">
        <v>3398.3732876712329</v>
      </c>
      <c r="R54" s="2">
        <v>2341</v>
      </c>
      <c r="S54" s="33">
        <v>0.68885899276950591</v>
      </c>
    </row>
    <row r="55" spans="1:19" x14ac:dyDescent="0.25">
      <c r="A55" s="1" t="s">
        <v>54</v>
      </c>
      <c r="B55" s="2">
        <v>1019</v>
      </c>
      <c r="C55" s="2">
        <v>1139</v>
      </c>
      <c r="D55" s="36">
        <v>1.1177625122669284</v>
      </c>
      <c r="E55" s="2">
        <v>2</v>
      </c>
      <c r="F55" s="2">
        <v>0</v>
      </c>
      <c r="G55" s="34">
        <v>0</v>
      </c>
      <c r="H55" s="2">
        <v>128.25</v>
      </c>
      <c r="I55" s="2">
        <v>137</v>
      </c>
      <c r="J55" s="36">
        <v>1.0682261208576997</v>
      </c>
      <c r="K55" s="2">
        <v>21.082191780821919</v>
      </c>
      <c r="L55" s="2">
        <v>13</v>
      </c>
      <c r="M55" s="34">
        <v>0.61663417803768672</v>
      </c>
      <c r="N55" s="2">
        <v>2006</v>
      </c>
      <c r="O55" s="2">
        <v>1214</v>
      </c>
      <c r="P55" s="36">
        <v>0.60518444666001991</v>
      </c>
      <c r="Q55" s="2">
        <v>3176.3321917808216</v>
      </c>
      <c r="R55" s="2">
        <v>2503</v>
      </c>
      <c r="S55" s="33">
        <v>0.78801581474281646</v>
      </c>
    </row>
    <row r="56" spans="1:19" x14ac:dyDescent="0.25">
      <c r="A56" s="1" t="s">
        <v>13</v>
      </c>
      <c r="B56" s="2">
        <v>740</v>
      </c>
      <c r="C56" s="2">
        <v>810</v>
      </c>
      <c r="D56" s="36">
        <v>1.0945945945945945</v>
      </c>
      <c r="E56" s="2">
        <v>2</v>
      </c>
      <c r="F56" s="2">
        <v>0</v>
      </c>
      <c r="G56" s="34">
        <v>0</v>
      </c>
      <c r="H56" s="2">
        <v>105.75</v>
      </c>
      <c r="I56" s="2">
        <v>110</v>
      </c>
      <c r="J56" s="36">
        <v>1.0401891252955082</v>
      </c>
      <c r="K56" s="2">
        <v>17.383561643835616</v>
      </c>
      <c r="L56" s="2">
        <v>27</v>
      </c>
      <c r="M56" s="34">
        <v>1.5531914893617023</v>
      </c>
      <c r="N56" s="2">
        <v>3214</v>
      </c>
      <c r="O56" s="2">
        <v>2306</v>
      </c>
      <c r="P56" s="36">
        <v>0.71748599875544494</v>
      </c>
      <c r="Q56" s="2">
        <v>4079.1335616438355</v>
      </c>
      <c r="R56" s="2">
        <v>3253</v>
      </c>
      <c r="S56" s="33">
        <v>0.79747327486111663</v>
      </c>
    </row>
    <row r="57" spans="1:19" x14ac:dyDescent="0.25">
      <c r="A57" s="1" t="s">
        <v>50</v>
      </c>
      <c r="B57" s="2">
        <v>2783</v>
      </c>
      <c r="C57" s="2">
        <v>1893</v>
      </c>
      <c r="D57" s="36">
        <v>0.68020122170319797</v>
      </c>
      <c r="E57" s="2">
        <v>44</v>
      </c>
      <c r="F57" s="2">
        <v>0</v>
      </c>
      <c r="G57" s="34">
        <v>0</v>
      </c>
      <c r="H57" s="2">
        <v>423</v>
      </c>
      <c r="I57" s="2">
        <v>229</v>
      </c>
      <c r="J57" s="36">
        <v>0.54137115839243499</v>
      </c>
      <c r="K57" s="2">
        <v>69.534246575342465</v>
      </c>
      <c r="L57" s="2">
        <v>25</v>
      </c>
      <c r="M57" s="34">
        <v>0.35953506698187548</v>
      </c>
      <c r="N57" s="2">
        <v>6549</v>
      </c>
      <c r="O57" s="2">
        <v>2855</v>
      </c>
      <c r="P57" s="36">
        <v>0.43594441899526648</v>
      </c>
      <c r="Q57" s="2">
        <v>9868.534246575342</v>
      </c>
      <c r="R57" s="2">
        <v>5002</v>
      </c>
      <c r="S57" s="33">
        <v>0.50686351944675412</v>
      </c>
    </row>
    <row r="58" spans="1:19" x14ac:dyDescent="0.25">
      <c r="A58" s="1" t="s">
        <v>69</v>
      </c>
      <c r="B58" s="2">
        <v>586</v>
      </c>
      <c r="C58" s="2">
        <v>634</v>
      </c>
      <c r="D58" s="36">
        <v>1.0819112627986349</v>
      </c>
      <c r="E58" s="2">
        <v>2</v>
      </c>
      <c r="F58" s="2">
        <v>0</v>
      </c>
      <c r="G58" s="34">
        <v>0</v>
      </c>
      <c r="H58" s="2">
        <v>94.5</v>
      </c>
      <c r="I58" s="2">
        <v>105</v>
      </c>
      <c r="J58" s="36">
        <v>1.1111111111111112</v>
      </c>
      <c r="K58" s="2">
        <v>15.534246575342467</v>
      </c>
      <c r="L58" s="2">
        <v>13</v>
      </c>
      <c r="M58" s="34">
        <v>0.83686067019400345</v>
      </c>
      <c r="N58" s="2">
        <v>2389</v>
      </c>
      <c r="O58" s="2">
        <v>1509</v>
      </c>
      <c r="P58" s="36">
        <v>0.63164503976559228</v>
      </c>
      <c r="Q58" s="2">
        <v>3087.0342465753424</v>
      </c>
      <c r="R58" s="2">
        <v>2261</v>
      </c>
      <c r="S58" s="33">
        <v>0.73241817855058833</v>
      </c>
    </row>
    <row r="59" spans="1:19" x14ac:dyDescent="0.25">
      <c r="A59" s="1" t="s">
        <v>31</v>
      </c>
      <c r="B59" s="2">
        <v>2100</v>
      </c>
      <c r="C59" s="2">
        <v>1698</v>
      </c>
      <c r="D59" s="36">
        <v>0.80857142857142861</v>
      </c>
      <c r="E59" s="2">
        <v>8</v>
      </c>
      <c r="F59" s="2">
        <v>0</v>
      </c>
      <c r="G59" s="34">
        <v>0</v>
      </c>
      <c r="H59" s="2">
        <v>338.25</v>
      </c>
      <c r="I59" s="2">
        <v>208</v>
      </c>
      <c r="J59" s="36">
        <v>0.61492978566149303</v>
      </c>
      <c r="K59" s="2">
        <v>55.602739726027394</v>
      </c>
      <c r="L59" s="2">
        <v>56</v>
      </c>
      <c r="M59" s="34">
        <v>1.0071446169007146</v>
      </c>
      <c r="N59" s="2">
        <v>4417</v>
      </c>
      <c r="O59" s="2">
        <v>2295</v>
      </c>
      <c r="P59" s="36">
        <v>0.51958342766583654</v>
      </c>
      <c r="Q59" s="2">
        <v>6918.8527397260277</v>
      </c>
      <c r="R59" s="2">
        <v>4257</v>
      </c>
      <c r="S59" s="33">
        <v>0.6152754163356523</v>
      </c>
    </row>
    <row r="60" spans="1:19" x14ac:dyDescent="0.25">
      <c r="A60" s="1" t="s">
        <v>46</v>
      </c>
      <c r="B60" s="2">
        <v>2327</v>
      </c>
      <c r="C60" s="2">
        <v>2050</v>
      </c>
      <c r="D60" s="36">
        <v>0.88096261280618826</v>
      </c>
      <c r="E60" s="2">
        <v>57</v>
      </c>
      <c r="F60" s="2">
        <v>0</v>
      </c>
      <c r="G60" s="34">
        <v>0</v>
      </c>
      <c r="H60" s="2">
        <v>380.25</v>
      </c>
      <c r="I60" s="2">
        <v>313</v>
      </c>
      <c r="J60" s="36">
        <v>0.82314266929651547</v>
      </c>
      <c r="K60" s="2">
        <v>62.506849315068493</v>
      </c>
      <c r="L60" s="2">
        <v>23</v>
      </c>
      <c r="M60" s="34">
        <v>0.36795967565198334</v>
      </c>
      <c r="N60" s="2">
        <v>3734</v>
      </c>
      <c r="O60" s="2">
        <v>2500</v>
      </c>
      <c r="P60" s="36">
        <v>0.66952329941081945</v>
      </c>
      <c r="Q60" s="2">
        <v>6560.7568493150684</v>
      </c>
      <c r="R60" s="2">
        <v>4886</v>
      </c>
      <c r="S60" s="33">
        <v>0.74473115102720044</v>
      </c>
    </row>
    <row r="61" spans="1:19" x14ac:dyDescent="0.25">
      <c r="A61" s="1" t="s">
        <v>9</v>
      </c>
      <c r="B61" s="2">
        <v>738</v>
      </c>
      <c r="C61" s="2">
        <v>776</v>
      </c>
      <c r="D61" s="36">
        <v>1.051490514905149</v>
      </c>
      <c r="E61" s="2">
        <v>17</v>
      </c>
      <c r="F61" s="2">
        <v>0</v>
      </c>
      <c r="G61" s="34">
        <v>0</v>
      </c>
      <c r="H61" s="2">
        <v>108.75</v>
      </c>
      <c r="I61" s="2">
        <v>53</v>
      </c>
      <c r="J61" s="36">
        <v>0.48735632183908045</v>
      </c>
      <c r="K61" s="2">
        <v>17.876712328767123</v>
      </c>
      <c r="L61" s="2">
        <v>3</v>
      </c>
      <c r="M61" s="34">
        <v>0.167816091954023</v>
      </c>
      <c r="N61" s="2">
        <v>2356</v>
      </c>
      <c r="O61" s="2">
        <v>1490</v>
      </c>
      <c r="P61" s="36">
        <v>0.63242784380305606</v>
      </c>
      <c r="Q61" s="2">
        <v>3237.6267123287671</v>
      </c>
      <c r="R61" s="2">
        <v>2322</v>
      </c>
      <c r="S61" s="33">
        <v>0.71719200708281372</v>
      </c>
    </row>
    <row r="62" spans="1:19" x14ac:dyDescent="0.25">
      <c r="A62" s="1" t="s">
        <v>16</v>
      </c>
      <c r="B62" s="2">
        <v>828</v>
      </c>
      <c r="C62" s="2">
        <v>732</v>
      </c>
      <c r="D62" s="36">
        <v>0.88405797101449279</v>
      </c>
      <c r="E62" s="2">
        <v>23</v>
      </c>
      <c r="F62" s="2">
        <v>0</v>
      </c>
      <c r="G62" s="34">
        <v>0</v>
      </c>
      <c r="H62" s="2">
        <v>126.75</v>
      </c>
      <c r="I62" s="2">
        <v>79</v>
      </c>
      <c r="J62" s="36">
        <v>0.62327416173570016</v>
      </c>
      <c r="K62" s="2">
        <v>20.835616438356162</v>
      </c>
      <c r="L62" s="2">
        <v>5</v>
      </c>
      <c r="M62" s="34">
        <v>0.23997370151216307</v>
      </c>
      <c r="N62" s="2">
        <v>3012</v>
      </c>
      <c r="O62" s="2">
        <v>1991</v>
      </c>
      <c r="P62" s="36">
        <v>0.66102257636122175</v>
      </c>
      <c r="Q62" s="2">
        <v>4010.5856164383563</v>
      </c>
      <c r="R62" s="2">
        <v>2807</v>
      </c>
      <c r="S62" s="33">
        <v>0.69989778761855392</v>
      </c>
    </row>
    <row r="63" spans="1:19" x14ac:dyDescent="0.25">
      <c r="A63" s="1" t="s">
        <v>72</v>
      </c>
      <c r="B63" s="2">
        <v>553</v>
      </c>
      <c r="C63" s="2">
        <v>643</v>
      </c>
      <c r="D63" s="36">
        <v>1.1627486437613019</v>
      </c>
      <c r="E63" s="2">
        <v>5</v>
      </c>
      <c r="F63" s="2">
        <v>0</v>
      </c>
      <c r="G63" s="34">
        <v>0</v>
      </c>
      <c r="H63" s="2">
        <v>66</v>
      </c>
      <c r="I63" s="2">
        <v>103</v>
      </c>
      <c r="J63" s="36">
        <v>1.5606060606060606</v>
      </c>
      <c r="K63" s="2">
        <v>10.849315068493151</v>
      </c>
      <c r="L63" s="2">
        <v>18</v>
      </c>
      <c r="M63" s="34">
        <v>1.6590909090909089</v>
      </c>
      <c r="N63" s="2">
        <v>2471</v>
      </c>
      <c r="O63" s="2">
        <v>1696</v>
      </c>
      <c r="P63" s="36">
        <v>0.68636179684338328</v>
      </c>
      <c r="Q63" s="2">
        <v>3105.8493150684931</v>
      </c>
      <c r="R63" s="2">
        <v>2460</v>
      </c>
      <c r="S63" s="33">
        <v>0.79205387977611841</v>
      </c>
    </row>
    <row r="64" spans="1:19" x14ac:dyDescent="0.25">
      <c r="A64" s="1" t="s">
        <v>3</v>
      </c>
      <c r="B64" s="2">
        <v>12109</v>
      </c>
      <c r="C64" s="2">
        <v>8612</v>
      </c>
      <c r="D64" s="36">
        <v>0.71120654058964405</v>
      </c>
      <c r="E64" s="2">
        <v>434</v>
      </c>
      <c r="F64" s="2">
        <v>0</v>
      </c>
      <c r="G64" s="34">
        <v>0</v>
      </c>
      <c r="H64" s="2">
        <v>1998</v>
      </c>
      <c r="I64" s="2">
        <v>1248</v>
      </c>
      <c r="J64" s="36">
        <v>0.62462462462462465</v>
      </c>
      <c r="K64" s="2">
        <v>328.43835616438355</v>
      </c>
      <c r="L64" s="2">
        <v>61</v>
      </c>
      <c r="M64" s="34">
        <v>0.18572739406072741</v>
      </c>
      <c r="N64" s="2">
        <v>21740</v>
      </c>
      <c r="O64" s="2">
        <v>11393</v>
      </c>
      <c r="P64" s="36">
        <v>0.52405703771849121</v>
      </c>
      <c r="Q64" s="2">
        <v>36609.438356164384</v>
      </c>
      <c r="R64" s="2">
        <v>21314</v>
      </c>
      <c r="S64" s="33">
        <v>0.58219958997024868</v>
      </c>
    </row>
    <row r="65" spans="1:19" x14ac:dyDescent="0.25">
      <c r="A65" s="1" t="s">
        <v>75</v>
      </c>
      <c r="B65" s="2">
        <v>763</v>
      </c>
      <c r="C65" s="2">
        <v>642</v>
      </c>
      <c r="D65" s="36">
        <v>0.84141546526867628</v>
      </c>
      <c r="E65" s="2">
        <v>6</v>
      </c>
      <c r="F65" s="2">
        <v>0</v>
      </c>
      <c r="G65" s="34">
        <v>0</v>
      </c>
      <c r="H65" s="2">
        <v>99.75</v>
      </c>
      <c r="I65" s="2">
        <v>63</v>
      </c>
      <c r="J65" s="36">
        <v>0.63157894736842102</v>
      </c>
      <c r="K65" s="2">
        <v>16.397260273972602</v>
      </c>
      <c r="L65" s="2">
        <v>10</v>
      </c>
      <c r="M65" s="34">
        <v>0.60985797827903099</v>
      </c>
      <c r="N65" s="2">
        <v>2524</v>
      </c>
      <c r="O65" s="2">
        <v>1227</v>
      </c>
      <c r="P65" s="36">
        <v>0.48613312202852615</v>
      </c>
      <c r="Q65" s="2">
        <v>3409.1472602739727</v>
      </c>
      <c r="R65" s="2">
        <v>1942</v>
      </c>
      <c r="S65" s="33">
        <v>0.56964391730145825</v>
      </c>
    </row>
    <row r="66" spans="1:19" x14ac:dyDescent="0.25">
      <c r="A66" s="1" t="s">
        <v>34</v>
      </c>
      <c r="B66" s="2">
        <v>2683</v>
      </c>
      <c r="C66" s="2">
        <v>2463</v>
      </c>
      <c r="D66" s="36">
        <v>0.91800223630264632</v>
      </c>
      <c r="E66" s="2">
        <v>23</v>
      </c>
      <c r="F66" s="2">
        <v>0</v>
      </c>
      <c r="G66" s="34">
        <v>0</v>
      </c>
      <c r="H66" s="2">
        <v>389.25</v>
      </c>
      <c r="I66" s="2">
        <v>395</v>
      </c>
      <c r="J66" s="36">
        <v>1.014771997430957</v>
      </c>
      <c r="K66" s="2">
        <v>63.986301369863014</v>
      </c>
      <c r="L66" s="2">
        <v>46</v>
      </c>
      <c r="M66" s="34">
        <v>0.71890387497323915</v>
      </c>
      <c r="N66" s="2">
        <v>7611</v>
      </c>
      <c r="O66" s="2">
        <v>4303</v>
      </c>
      <c r="P66" s="36">
        <v>0.56536591775062406</v>
      </c>
      <c r="Q66" s="2">
        <v>10770.236301369863</v>
      </c>
      <c r="R66" s="2">
        <v>7207</v>
      </c>
      <c r="S66" s="33">
        <v>0.66915894863730552</v>
      </c>
    </row>
    <row r="67" spans="1:19" x14ac:dyDescent="0.25">
      <c r="A67" s="1" t="s">
        <v>24</v>
      </c>
      <c r="B67" s="2">
        <v>1070</v>
      </c>
      <c r="C67" s="2">
        <v>1100</v>
      </c>
      <c r="D67" s="36">
        <v>1.02803738317757</v>
      </c>
      <c r="E67" s="2">
        <v>8</v>
      </c>
      <c r="F67" s="2">
        <v>0</v>
      </c>
      <c r="G67" s="34">
        <v>0</v>
      </c>
      <c r="H67" s="2">
        <v>147.75</v>
      </c>
      <c r="I67" s="2">
        <v>148</v>
      </c>
      <c r="J67" s="36">
        <v>1.0016920473773265</v>
      </c>
      <c r="K67" s="2">
        <v>24.287671232876711</v>
      </c>
      <c r="L67" s="2">
        <v>19</v>
      </c>
      <c r="M67" s="34">
        <v>0.78228990411731536</v>
      </c>
      <c r="N67" s="2">
        <v>2879</v>
      </c>
      <c r="O67" s="2">
        <v>2008</v>
      </c>
      <c r="P67" s="36">
        <v>0.6974643973601945</v>
      </c>
      <c r="Q67" s="2">
        <v>4129.0376712328762</v>
      </c>
      <c r="R67" s="2">
        <v>3275</v>
      </c>
      <c r="S67" s="33">
        <v>0.79316302266191929</v>
      </c>
    </row>
    <row r="68" spans="1:19" x14ac:dyDescent="0.25">
      <c r="A68" s="1" t="s">
        <v>67</v>
      </c>
      <c r="B68" s="2">
        <v>741</v>
      </c>
      <c r="C68" s="2">
        <v>769</v>
      </c>
      <c r="D68" s="36">
        <v>1.0377867746288798</v>
      </c>
      <c r="E68" s="2">
        <v>12</v>
      </c>
      <c r="F68" s="2">
        <v>0</v>
      </c>
      <c r="G68" s="34">
        <v>0</v>
      </c>
      <c r="H68" s="2">
        <v>102.75</v>
      </c>
      <c r="I68" s="2">
        <v>97</v>
      </c>
      <c r="J68" s="36">
        <v>0.94403892944038925</v>
      </c>
      <c r="K68" s="2">
        <v>16.890410958904109</v>
      </c>
      <c r="L68" s="2">
        <v>8</v>
      </c>
      <c r="M68" s="34">
        <v>0.47364152473641524</v>
      </c>
      <c r="N68" s="2">
        <v>2476</v>
      </c>
      <c r="O68" s="2">
        <v>1657</v>
      </c>
      <c r="P68" s="36">
        <v>0.66922455573505657</v>
      </c>
      <c r="Q68" s="2">
        <v>3348.6404109589039</v>
      </c>
      <c r="R68" s="2">
        <v>2531</v>
      </c>
      <c r="S68" s="33">
        <v>0.75582913940742669</v>
      </c>
    </row>
    <row r="69" spans="1:19" x14ac:dyDescent="0.25">
      <c r="A69" s="1" t="s">
        <v>48</v>
      </c>
      <c r="B69" s="2">
        <v>1400</v>
      </c>
      <c r="C69" s="2">
        <v>1029</v>
      </c>
      <c r="D69" s="36">
        <v>0.73499999999999999</v>
      </c>
      <c r="E69" s="2">
        <v>16</v>
      </c>
      <c r="F69" s="2">
        <v>0</v>
      </c>
      <c r="G69" s="34">
        <v>0</v>
      </c>
      <c r="H69" s="2">
        <v>206.25</v>
      </c>
      <c r="I69" s="2">
        <v>65</v>
      </c>
      <c r="J69" s="36">
        <v>0.31515151515151513</v>
      </c>
      <c r="K69" s="2">
        <v>33.904109589041099</v>
      </c>
      <c r="L69" s="2">
        <v>1</v>
      </c>
      <c r="M69" s="34">
        <v>2.9494949494949494E-2</v>
      </c>
      <c r="N69" s="2">
        <v>5077</v>
      </c>
      <c r="O69" s="2">
        <v>2749</v>
      </c>
      <c r="P69" s="36">
        <v>0.54146149300768165</v>
      </c>
      <c r="Q69" s="2">
        <v>6733.1541095890407</v>
      </c>
      <c r="R69" s="2">
        <v>3844</v>
      </c>
      <c r="S69" s="33">
        <v>0.57090628514288078</v>
      </c>
    </row>
    <row r="70" spans="1:19" x14ac:dyDescent="0.25">
      <c r="A70" s="1" t="s">
        <v>73</v>
      </c>
      <c r="B70" s="2">
        <v>1314</v>
      </c>
      <c r="C70" s="2">
        <v>1249</v>
      </c>
      <c r="D70" s="36">
        <v>0.95053272450532722</v>
      </c>
      <c r="E70" s="2">
        <v>16</v>
      </c>
      <c r="F70" s="2">
        <v>0</v>
      </c>
      <c r="G70" s="34">
        <v>0</v>
      </c>
      <c r="H70" s="2">
        <v>204.75</v>
      </c>
      <c r="I70" s="2">
        <v>132</v>
      </c>
      <c r="J70" s="36">
        <v>0.64468864468864473</v>
      </c>
      <c r="K70" s="2">
        <v>33.657534246575345</v>
      </c>
      <c r="L70" s="2">
        <v>26</v>
      </c>
      <c r="M70" s="34">
        <v>0.77248677248677244</v>
      </c>
      <c r="N70" s="2">
        <v>3304</v>
      </c>
      <c r="O70" s="2">
        <v>1712</v>
      </c>
      <c r="P70" s="36">
        <v>0.51815980629539948</v>
      </c>
      <c r="Q70" s="2">
        <v>4872.4075342465749</v>
      </c>
      <c r="R70" s="2">
        <v>3119</v>
      </c>
      <c r="S70" s="33">
        <v>0.64013528796135355</v>
      </c>
    </row>
    <row r="71" spans="1:19" x14ac:dyDescent="0.25">
      <c r="A71" s="1" t="s">
        <v>78</v>
      </c>
      <c r="B71" s="2">
        <v>366</v>
      </c>
      <c r="C71" s="2">
        <v>311</v>
      </c>
      <c r="D71" s="36">
        <v>0.84972677595628421</v>
      </c>
      <c r="E71" s="2">
        <v>1</v>
      </c>
      <c r="F71" s="2">
        <v>0</v>
      </c>
      <c r="G71" s="34">
        <v>0</v>
      </c>
      <c r="H71" s="2">
        <v>52.5</v>
      </c>
      <c r="I71" s="2">
        <v>57</v>
      </c>
      <c r="J71" s="36">
        <v>1.0857142857142856</v>
      </c>
      <c r="K71" s="2">
        <v>8.6301369863013697</v>
      </c>
      <c r="L71" s="2">
        <v>6</v>
      </c>
      <c r="M71" s="34">
        <v>0.69523809523809521</v>
      </c>
      <c r="N71" s="2">
        <v>1090</v>
      </c>
      <c r="O71" s="2">
        <v>650</v>
      </c>
      <c r="P71" s="36">
        <v>0.59633027522935778</v>
      </c>
      <c r="Q71" s="2">
        <v>1518.1301369863013</v>
      </c>
      <c r="R71" s="2">
        <v>1024</v>
      </c>
      <c r="S71" s="33">
        <v>0.67451397943576952</v>
      </c>
    </row>
    <row r="72" spans="1:19" x14ac:dyDescent="0.25">
      <c r="A72" s="1" t="s">
        <v>62</v>
      </c>
      <c r="B72" s="2">
        <v>1228</v>
      </c>
      <c r="C72" s="2">
        <v>1361</v>
      </c>
      <c r="D72" s="36">
        <v>1.1083061889250814</v>
      </c>
      <c r="E72" s="2">
        <v>13</v>
      </c>
      <c r="F72" s="2">
        <v>0</v>
      </c>
      <c r="G72" s="34">
        <v>0</v>
      </c>
      <c r="H72" s="2">
        <v>158.25</v>
      </c>
      <c r="I72" s="2">
        <v>195</v>
      </c>
      <c r="J72" s="36">
        <v>1.2322274881516588</v>
      </c>
      <c r="K72" s="2">
        <v>26.013698630136986</v>
      </c>
      <c r="L72" s="2">
        <v>30</v>
      </c>
      <c r="M72" s="34">
        <v>1.1532385466034756</v>
      </c>
      <c r="N72" s="2">
        <v>3309</v>
      </c>
      <c r="O72" s="2">
        <v>2373</v>
      </c>
      <c r="P72" s="36">
        <v>0.71713508612873977</v>
      </c>
      <c r="Q72" s="2">
        <v>4734.2636986301368</v>
      </c>
      <c r="R72" s="2">
        <v>3959</v>
      </c>
      <c r="S72" s="33">
        <v>0.83624408187181043</v>
      </c>
    </row>
    <row r="73" spans="1:19" x14ac:dyDescent="0.25">
      <c r="A73" s="1" t="s">
        <v>38</v>
      </c>
      <c r="B73" s="2">
        <v>768</v>
      </c>
      <c r="C73" s="2">
        <v>879</v>
      </c>
      <c r="D73" s="36">
        <v>1.14453125</v>
      </c>
      <c r="E73" s="2">
        <v>6</v>
      </c>
      <c r="F73" s="2">
        <v>0</v>
      </c>
      <c r="G73" s="34">
        <v>0</v>
      </c>
      <c r="H73" s="2">
        <v>115.5</v>
      </c>
      <c r="I73" s="2">
        <v>100</v>
      </c>
      <c r="J73" s="36">
        <v>0.86580086580086579</v>
      </c>
      <c r="K73" s="2">
        <v>18.986301369863014</v>
      </c>
      <c r="L73" s="2">
        <v>7</v>
      </c>
      <c r="M73" s="34">
        <v>0.36868686868686867</v>
      </c>
      <c r="N73" s="2">
        <v>2780</v>
      </c>
      <c r="O73" s="2">
        <v>1914</v>
      </c>
      <c r="P73" s="36">
        <v>0.68848920863309349</v>
      </c>
      <c r="Q73" s="2">
        <v>3688.4863013698632</v>
      </c>
      <c r="R73" s="2">
        <v>2900</v>
      </c>
      <c r="S73" s="33">
        <v>0.78623038370048226</v>
      </c>
    </row>
    <row r="74" spans="1:19" x14ac:dyDescent="0.25">
      <c r="A74" s="1" t="s">
        <v>43</v>
      </c>
      <c r="B74" s="2">
        <v>3194</v>
      </c>
      <c r="C74" s="2">
        <v>2934</v>
      </c>
      <c r="D74" s="36">
        <v>0.91859737006887909</v>
      </c>
      <c r="E74" s="2">
        <v>47</v>
      </c>
      <c r="F74" s="2">
        <v>0</v>
      </c>
      <c r="G74" s="34">
        <v>0</v>
      </c>
      <c r="H74" s="2">
        <v>527.25</v>
      </c>
      <c r="I74" s="2">
        <v>452</v>
      </c>
      <c r="J74" s="36">
        <v>0.85727833096254147</v>
      </c>
      <c r="K74" s="2">
        <v>86.671232876712324</v>
      </c>
      <c r="L74" s="2">
        <v>45</v>
      </c>
      <c r="M74" s="34">
        <v>0.51920341394025604</v>
      </c>
      <c r="N74" s="2">
        <v>8352</v>
      </c>
      <c r="O74" s="2">
        <v>4356</v>
      </c>
      <c r="P74" s="36">
        <v>0.52155172413793105</v>
      </c>
      <c r="Q74" s="2">
        <v>12206.921232876712</v>
      </c>
      <c r="R74" s="2">
        <v>7787</v>
      </c>
      <c r="S74" s="33">
        <v>0.63791678929060291</v>
      </c>
    </row>
    <row r="75" spans="1:19" x14ac:dyDescent="0.25">
      <c r="A75" s="1" t="s">
        <v>51</v>
      </c>
      <c r="B75" s="2">
        <v>1133</v>
      </c>
      <c r="C75" s="2">
        <v>1097</v>
      </c>
      <c r="D75" s="36">
        <v>0.96822594880847312</v>
      </c>
      <c r="E75" s="2">
        <v>18</v>
      </c>
      <c r="F75" s="2">
        <v>0</v>
      </c>
      <c r="G75" s="34">
        <v>0</v>
      </c>
      <c r="H75" s="2">
        <v>171</v>
      </c>
      <c r="I75" s="2">
        <v>125</v>
      </c>
      <c r="J75" s="36">
        <v>0.73099415204678364</v>
      </c>
      <c r="K75" s="2">
        <v>28.109589041095891</v>
      </c>
      <c r="L75" s="2">
        <v>11</v>
      </c>
      <c r="M75" s="34">
        <v>0.39132553606237819</v>
      </c>
      <c r="N75" s="2">
        <v>3687</v>
      </c>
      <c r="O75" s="2">
        <v>2288</v>
      </c>
      <c r="P75" s="36">
        <v>0.62055871982641719</v>
      </c>
      <c r="Q75" s="2">
        <v>5037.1095890410961</v>
      </c>
      <c r="R75" s="2">
        <v>3521</v>
      </c>
      <c r="S75" s="33">
        <v>0.6990119904598473</v>
      </c>
    </row>
    <row r="76" spans="1:19" x14ac:dyDescent="0.25">
      <c r="A76" s="1" t="s">
        <v>65</v>
      </c>
      <c r="B76" s="2">
        <v>1672</v>
      </c>
      <c r="C76" s="2">
        <v>1557</v>
      </c>
      <c r="D76" s="36">
        <v>0.93122009569377995</v>
      </c>
      <c r="E76" s="2">
        <v>79</v>
      </c>
      <c r="F76" s="2">
        <v>0</v>
      </c>
      <c r="G76" s="34">
        <v>0</v>
      </c>
      <c r="H76" s="2">
        <v>258</v>
      </c>
      <c r="I76" s="2">
        <v>237</v>
      </c>
      <c r="J76" s="36">
        <v>0.91860465116279066</v>
      </c>
      <c r="K76" s="2">
        <v>42.410958904109592</v>
      </c>
      <c r="L76" s="2">
        <v>13</v>
      </c>
      <c r="M76" s="34">
        <v>0.30652454780361754</v>
      </c>
      <c r="N76" s="2">
        <v>3253</v>
      </c>
      <c r="O76" s="2">
        <v>1455</v>
      </c>
      <c r="P76" s="36">
        <v>0.44727943436827544</v>
      </c>
      <c r="Q76" s="2">
        <v>5304.4109589041091</v>
      </c>
      <c r="R76" s="2">
        <v>3262</v>
      </c>
      <c r="S76" s="33">
        <v>0.61495989380768656</v>
      </c>
    </row>
    <row r="77" spans="1:19" x14ac:dyDescent="0.25">
      <c r="A77" s="1" t="s">
        <v>63</v>
      </c>
      <c r="B77" s="2">
        <v>1680</v>
      </c>
      <c r="C77" s="2">
        <v>1317</v>
      </c>
      <c r="D77" s="36">
        <v>0.78392857142857142</v>
      </c>
      <c r="E77" s="2">
        <v>10</v>
      </c>
      <c r="F77" s="2">
        <v>0</v>
      </c>
      <c r="G77" s="34">
        <v>0</v>
      </c>
      <c r="H77" s="2">
        <v>237.75</v>
      </c>
      <c r="I77" s="2">
        <v>170</v>
      </c>
      <c r="J77" s="36">
        <v>0.71503680336487907</v>
      </c>
      <c r="K77" s="2">
        <v>39.082191780821915</v>
      </c>
      <c r="L77" s="2">
        <v>2</v>
      </c>
      <c r="M77" s="34">
        <v>5.1174202593760959E-2</v>
      </c>
      <c r="N77" s="2">
        <v>3762</v>
      </c>
      <c r="O77" s="2">
        <v>1665</v>
      </c>
      <c r="P77" s="36">
        <v>0.44258373205741625</v>
      </c>
      <c r="Q77" s="2">
        <v>5728.8321917808216</v>
      </c>
      <c r="R77" s="2">
        <v>3154</v>
      </c>
      <c r="S77" s="33">
        <v>0.55054850524772858</v>
      </c>
    </row>
    <row r="78" spans="1:19" x14ac:dyDescent="0.25">
      <c r="A78" s="1" t="s">
        <v>42</v>
      </c>
      <c r="B78" s="2">
        <v>1544</v>
      </c>
      <c r="C78" s="2">
        <v>1082</v>
      </c>
      <c r="D78" s="36">
        <v>0.70077720207253891</v>
      </c>
      <c r="E78" s="2">
        <v>24</v>
      </c>
      <c r="F78" s="2">
        <v>0</v>
      </c>
      <c r="G78" s="34">
        <v>0</v>
      </c>
      <c r="H78" s="2">
        <v>231</v>
      </c>
      <c r="I78" s="2">
        <v>228</v>
      </c>
      <c r="J78" s="36">
        <v>0.98701298701298701</v>
      </c>
      <c r="K78" s="2">
        <v>37.972602739726028</v>
      </c>
      <c r="L78" s="2">
        <v>12</v>
      </c>
      <c r="M78" s="34">
        <v>0.31601731601731603</v>
      </c>
      <c r="N78" s="2">
        <v>3886</v>
      </c>
      <c r="O78" s="2">
        <v>1887</v>
      </c>
      <c r="P78" s="36">
        <v>0.48558929490478642</v>
      </c>
      <c r="Q78" s="2">
        <v>5722.9726027397264</v>
      </c>
      <c r="R78" s="2">
        <v>3209</v>
      </c>
      <c r="S78" s="33">
        <v>0.56072258645162365</v>
      </c>
    </row>
    <row r="79" spans="1:19" x14ac:dyDescent="0.25">
      <c r="A79" s="1" t="s">
        <v>74</v>
      </c>
      <c r="B79" s="2">
        <v>419</v>
      </c>
      <c r="C79" s="2">
        <v>567</v>
      </c>
      <c r="D79" s="36">
        <v>1.3532219570405728</v>
      </c>
      <c r="E79" s="2">
        <v>11</v>
      </c>
      <c r="F79" s="2">
        <v>0</v>
      </c>
      <c r="G79" s="34">
        <v>0</v>
      </c>
      <c r="H79" s="2">
        <v>60.75</v>
      </c>
      <c r="I79" s="2">
        <v>60</v>
      </c>
      <c r="J79" s="36">
        <v>0.98765432098765427</v>
      </c>
      <c r="K79" s="2">
        <v>9.9863013698630141</v>
      </c>
      <c r="L79" s="2">
        <v>5</v>
      </c>
      <c r="M79" s="34">
        <v>0.5006858710562414</v>
      </c>
      <c r="N79" s="2">
        <v>1330</v>
      </c>
      <c r="O79" s="2">
        <v>831</v>
      </c>
      <c r="P79" s="36">
        <v>0.62481203007518793</v>
      </c>
      <c r="Q79" s="2">
        <v>1830.736301369863</v>
      </c>
      <c r="R79" s="2">
        <v>1463</v>
      </c>
      <c r="S79" s="33">
        <v>0.79913202076415846</v>
      </c>
    </row>
    <row r="80" spans="1:19" x14ac:dyDescent="0.25">
      <c r="A80" s="1" t="s">
        <v>25</v>
      </c>
      <c r="B80" s="2">
        <v>1058</v>
      </c>
      <c r="C80" s="2">
        <v>977</v>
      </c>
      <c r="D80" s="36">
        <v>0.92344045368620042</v>
      </c>
      <c r="E80" s="2">
        <v>6</v>
      </c>
      <c r="F80" s="2">
        <v>0</v>
      </c>
      <c r="G80" s="34">
        <v>0</v>
      </c>
      <c r="H80" s="2">
        <v>142.5</v>
      </c>
      <c r="I80" s="2">
        <v>127</v>
      </c>
      <c r="J80" s="36">
        <v>0.89122807017543859</v>
      </c>
      <c r="K80" s="2">
        <v>23.424657534246574</v>
      </c>
      <c r="L80" s="2">
        <v>10</v>
      </c>
      <c r="M80" s="34">
        <v>0.42690058479532167</v>
      </c>
      <c r="N80" s="2">
        <v>2214</v>
      </c>
      <c r="O80" s="2">
        <v>1187</v>
      </c>
      <c r="P80" s="36">
        <v>0.53613369467028005</v>
      </c>
      <c r="Q80" s="2">
        <v>3443.9246575342468</v>
      </c>
      <c r="R80" s="2">
        <v>2301</v>
      </c>
      <c r="S80" s="33">
        <v>0.66813308327350318</v>
      </c>
    </row>
    <row r="81" spans="1:20" x14ac:dyDescent="0.25">
      <c r="A81" s="1" t="s">
        <v>2</v>
      </c>
      <c r="B81" s="2">
        <v>1340</v>
      </c>
      <c r="C81" s="2">
        <v>1673</v>
      </c>
      <c r="D81" s="36">
        <v>1.2485074626865671</v>
      </c>
      <c r="E81" s="2">
        <v>11</v>
      </c>
      <c r="F81" s="2">
        <v>0</v>
      </c>
      <c r="G81" s="34">
        <v>0</v>
      </c>
      <c r="H81" s="2">
        <v>238.5</v>
      </c>
      <c r="I81" s="2">
        <v>222</v>
      </c>
      <c r="J81" s="36">
        <v>0.9308176100628931</v>
      </c>
      <c r="K81" s="2">
        <v>39.205479452054796</v>
      </c>
      <c r="L81" s="2">
        <v>33</v>
      </c>
      <c r="M81" s="34">
        <v>0.84171907756813413</v>
      </c>
      <c r="N81" s="2">
        <v>3071</v>
      </c>
      <c r="O81" s="2">
        <v>2427</v>
      </c>
      <c r="P81" s="36">
        <v>0.79029632041680231</v>
      </c>
      <c r="Q81" s="2">
        <v>4699.7054794520545</v>
      </c>
      <c r="R81" s="2">
        <v>4355</v>
      </c>
      <c r="S81" s="33">
        <v>0.92665381246566025</v>
      </c>
    </row>
    <row r="82" spans="1:20" x14ac:dyDescent="0.25">
      <c r="A82" s="1" t="s">
        <v>53</v>
      </c>
      <c r="B82" s="2">
        <v>705</v>
      </c>
      <c r="C82" s="2">
        <v>613</v>
      </c>
      <c r="D82" s="36">
        <v>0.86950354609929081</v>
      </c>
      <c r="E82" s="2">
        <v>10</v>
      </c>
      <c r="F82" s="2">
        <v>0</v>
      </c>
      <c r="G82" s="34">
        <v>0</v>
      </c>
      <c r="H82" s="2">
        <v>95.25</v>
      </c>
      <c r="I82" s="2">
        <v>61</v>
      </c>
      <c r="J82" s="36">
        <v>0.64041994750656173</v>
      </c>
      <c r="K82" s="2">
        <v>15.657534246575343</v>
      </c>
      <c r="L82" s="2">
        <v>9</v>
      </c>
      <c r="M82" s="34">
        <v>0.57480314960629919</v>
      </c>
      <c r="N82" s="2">
        <v>2232</v>
      </c>
      <c r="O82" s="2">
        <v>1395</v>
      </c>
      <c r="P82" s="36">
        <v>0.625</v>
      </c>
      <c r="Q82" s="2">
        <v>3057.9075342465753</v>
      </c>
      <c r="R82" s="2">
        <v>2078</v>
      </c>
      <c r="S82" s="33">
        <v>0.67954965175622595</v>
      </c>
    </row>
    <row r="83" spans="1:20" x14ac:dyDescent="0.25">
      <c r="A83" s="1" t="s">
        <v>44</v>
      </c>
      <c r="B83" s="2">
        <v>741</v>
      </c>
      <c r="C83" s="2">
        <v>581</v>
      </c>
      <c r="D83" s="36">
        <v>0.78407557354925772</v>
      </c>
      <c r="E83" s="2">
        <v>11</v>
      </c>
      <c r="F83" s="2">
        <v>0</v>
      </c>
      <c r="G83" s="34">
        <v>0</v>
      </c>
      <c r="H83" s="2">
        <v>83.25</v>
      </c>
      <c r="I83" s="2">
        <v>62</v>
      </c>
      <c r="J83" s="36">
        <v>0.74474474474474472</v>
      </c>
      <c r="K83" s="2">
        <v>13.684931506849317</v>
      </c>
      <c r="L83" s="2">
        <v>5</v>
      </c>
      <c r="M83" s="34">
        <v>0.36536536536536529</v>
      </c>
      <c r="N83" s="2">
        <v>2634</v>
      </c>
      <c r="O83" s="2">
        <v>1575</v>
      </c>
      <c r="P83" s="36">
        <v>0.59794988610478361</v>
      </c>
      <c r="Q83" s="2">
        <v>3482.9349315068494</v>
      </c>
      <c r="R83" s="2">
        <v>2223</v>
      </c>
      <c r="S83" s="33">
        <v>0.63825481776607473</v>
      </c>
    </row>
    <row r="84" spans="1:20" x14ac:dyDescent="0.25">
      <c r="A84" s="1" t="s">
        <v>47</v>
      </c>
      <c r="B84" s="2">
        <v>3076</v>
      </c>
      <c r="C84" s="2">
        <v>2823</v>
      </c>
      <c r="D84" s="36">
        <v>0.9177503250975293</v>
      </c>
      <c r="E84" s="2">
        <v>20</v>
      </c>
      <c r="F84" s="2">
        <v>0</v>
      </c>
      <c r="G84" s="34">
        <v>0</v>
      </c>
      <c r="H84" s="2">
        <v>492</v>
      </c>
      <c r="I84" s="2">
        <v>568</v>
      </c>
      <c r="J84" s="36">
        <v>1.1544715447154472</v>
      </c>
      <c r="K84" s="2">
        <v>80.876712328767127</v>
      </c>
      <c r="L84" s="2">
        <v>85</v>
      </c>
      <c r="M84" s="34">
        <v>1.0509823848238482</v>
      </c>
      <c r="N84" s="2">
        <v>5552</v>
      </c>
      <c r="O84" s="2">
        <v>2812</v>
      </c>
      <c r="P84" s="36">
        <v>0.50648414985590773</v>
      </c>
      <c r="Q84" s="2">
        <v>9220.8767123287671</v>
      </c>
      <c r="R84" s="2">
        <v>6288</v>
      </c>
      <c r="S84" s="33">
        <v>0.68193081809592293</v>
      </c>
    </row>
    <row r="85" spans="1:20" x14ac:dyDescent="0.25">
      <c r="A85" s="1" t="s">
        <v>36</v>
      </c>
      <c r="B85" s="2">
        <v>1329</v>
      </c>
      <c r="C85" s="2">
        <v>1305</v>
      </c>
      <c r="D85" s="36">
        <v>0.98194130925507905</v>
      </c>
      <c r="E85" s="2">
        <v>25</v>
      </c>
      <c r="F85" s="2">
        <v>0</v>
      </c>
      <c r="G85" s="34">
        <v>0</v>
      </c>
      <c r="H85" s="2">
        <v>229.5</v>
      </c>
      <c r="I85" s="2">
        <v>209</v>
      </c>
      <c r="J85" s="36">
        <v>0.91067538126361658</v>
      </c>
      <c r="K85" s="2">
        <v>37.726027397260275</v>
      </c>
      <c r="L85" s="2">
        <v>16</v>
      </c>
      <c r="M85" s="34">
        <v>0.4241103848946986</v>
      </c>
      <c r="N85" s="2">
        <v>4767</v>
      </c>
      <c r="O85" s="2">
        <v>3313</v>
      </c>
      <c r="P85" s="36">
        <v>0.69498636458988883</v>
      </c>
      <c r="Q85" s="2">
        <v>6388.2260273972606</v>
      </c>
      <c r="R85" s="2">
        <v>4843</v>
      </c>
      <c r="S85" s="33">
        <v>0.75811343857117275</v>
      </c>
      <c r="T85" s="12"/>
    </row>
    <row r="86" spans="1:20" x14ac:dyDescent="0.25">
      <c r="A86" s="1" t="s">
        <v>70</v>
      </c>
      <c r="B86" s="2">
        <v>509</v>
      </c>
      <c r="C86" s="2">
        <v>479</v>
      </c>
      <c r="D86" s="36">
        <v>0.94106090373280948</v>
      </c>
      <c r="E86" s="2">
        <v>4</v>
      </c>
      <c r="F86" s="2">
        <v>0</v>
      </c>
      <c r="G86" s="34">
        <v>0</v>
      </c>
      <c r="H86" s="2">
        <v>80.25</v>
      </c>
      <c r="I86" s="2">
        <v>76</v>
      </c>
      <c r="J86" s="36">
        <v>0.9470404984423676</v>
      </c>
      <c r="K86" s="2">
        <v>13.19178082191781</v>
      </c>
      <c r="L86" s="2">
        <v>2</v>
      </c>
      <c r="M86" s="34">
        <v>0.15160955347871233</v>
      </c>
      <c r="N86" s="2">
        <v>1520</v>
      </c>
      <c r="O86" s="2">
        <v>762</v>
      </c>
      <c r="P86" s="36">
        <v>0.50131578947368416</v>
      </c>
      <c r="Q86" s="2">
        <v>2126.4417808219177</v>
      </c>
      <c r="R86" s="2">
        <v>1319</v>
      </c>
      <c r="S86" s="33">
        <v>0.62028502820809739</v>
      </c>
    </row>
    <row r="87" spans="1:20" x14ac:dyDescent="0.25">
      <c r="A87" s="1" t="s">
        <v>57</v>
      </c>
      <c r="B87" s="2">
        <v>2080</v>
      </c>
      <c r="C87" s="2">
        <v>1630</v>
      </c>
      <c r="D87" s="36">
        <v>0.78365384615384615</v>
      </c>
      <c r="E87" s="2">
        <v>19</v>
      </c>
      <c r="F87" s="2">
        <v>0</v>
      </c>
      <c r="G87" s="34">
        <v>0</v>
      </c>
      <c r="H87" s="2">
        <v>315</v>
      </c>
      <c r="I87" s="2">
        <v>273</v>
      </c>
      <c r="J87" s="36">
        <v>0.8666666666666667</v>
      </c>
      <c r="K87" s="2">
        <v>51.780821917808218</v>
      </c>
      <c r="L87" s="2">
        <v>26</v>
      </c>
      <c r="M87" s="34">
        <v>0.50211640211640207</v>
      </c>
      <c r="N87" s="2">
        <v>5456</v>
      </c>
      <c r="O87" s="2">
        <v>2740</v>
      </c>
      <c r="P87" s="36">
        <v>0.50219941348973607</v>
      </c>
      <c r="Q87" s="2">
        <v>7921.7808219178078</v>
      </c>
      <c r="R87" s="2">
        <v>4669</v>
      </c>
      <c r="S87" s="33">
        <v>0.58938767746286469</v>
      </c>
    </row>
    <row r="88" spans="1:20" x14ac:dyDescent="0.25">
      <c r="A88" s="1" t="s">
        <v>59</v>
      </c>
      <c r="B88" s="2">
        <v>658</v>
      </c>
      <c r="C88" s="2">
        <v>370</v>
      </c>
      <c r="D88" s="36">
        <v>0.56231003039513683</v>
      </c>
      <c r="E88" s="2">
        <v>3</v>
      </c>
      <c r="F88" s="2">
        <v>0</v>
      </c>
      <c r="G88" s="34">
        <v>0</v>
      </c>
      <c r="H88" s="2">
        <v>88.5</v>
      </c>
      <c r="I88" s="2">
        <v>42</v>
      </c>
      <c r="J88" s="36">
        <v>0.47457627118644069</v>
      </c>
      <c r="K88" s="2">
        <v>14.547945205479452</v>
      </c>
      <c r="L88" s="2">
        <v>1</v>
      </c>
      <c r="M88" s="34">
        <v>6.8738229755178903E-2</v>
      </c>
      <c r="N88" s="2">
        <v>2456</v>
      </c>
      <c r="O88" s="2">
        <v>1372</v>
      </c>
      <c r="P88" s="36">
        <v>0.55863192182410426</v>
      </c>
      <c r="Q88" s="2">
        <v>3220.0479452054797</v>
      </c>
      <c r="R88" s="2">
        <v>1785</v>
      </c>
      <c r="S88" s="33">
        <v>0.55433957207307805</v>
      </c>
    </row>
    <row r="89" spans="1:20" x14ac:dyDescent="0.25">
      <c r="A89" s="1" t="s">
        <v>1</v>
      </c>
      <c r="B89" s="2">
        <v>8732</v>
      </c>
      <c r="C89" s="2">
        <v>7141</v>
      </c>
      <c r="D89" s="36">
        <v>0.81779661016949157</v>
      </c>
      <c r="E89" s="2">
        <v>712</v>
      </c>
      <c r="F89" s="2">
        <v>0</v>
      </c>
      <c r="G89" s="34">
        <v>0</v>
      </c>
      <c r="H89" s="2">
        <v>1356.75</v>
      </c>
      <c r="I89" s="2">
        <v>740</v>
      </c>
      <c r="J89" s="36">
        <v>0.5454210429334807</v>
      </c>
      <c r="K89" s="2">
        <v>223.02739726027397</v>
      </c>
      <c r="L89" s="2">
        <v>61</v>
      </c>
      <c r="M89" s="34">
        <v>0.27350899821878261</v>
      </c>
      <c r="N89" s="2">
        <v>17649</v>
      </c>
      <c r="O89" s="2">
        <v>7914</v>
      </c>
      <c r="P89" s="36">
        <v>0.44841067482576918</v>
      </c>
      <c r="Q89" s="2">
        <v>28672.777397260274</v>
      </c>
      <c r="R89" s="2">
        <v>15856</v>
      </c>
      <c r="S89" s="33">
        <v>0.55299839915456062</v>
      </c>
    </row>
    <row r="90" spans="1:20" x14ac:dyDescent="0.25">
      <c r="A90" s="1" t="s">
        <v>56</v>
      </c>
      <c r="B90" s="2">
        <v>533</v>
      </c>
      <c r="C90" s="2">
        <v>636</v>
      </c>
      <c r="D90" s="36">
        <v>1.1932457786116322</v>
      </c>
      <c r="E90" s="2">
        <v>1</v>
      </c>
      <c r="F90" s="2">
        <v>0</v>
      </c>
      <c r="G90" s="34">
        <v>0</v>
      </c>
      <c r="H90" s="2">
        <v>79.5</v>
      </c>
      <c r="I90" s="2">
        <v>99</v>
      </c>
      <c r="J90" s="36">
        <v>1.2452830188679245</v>
      </c>
      <c r="K90" s="2">
        <v>13.06849315068493</v>
      </c>
      <c r="L90" s="2">
        <v>13</v>
      </c>
      <c r="M90" s="34">
        <v>0.99475890985324966</v>
      </c>
      <c r="N90" s="2">
        <v>2370</v>
      </c>
      <c r="O90" s="2">
        <v>1450</v>
      </c>
      <c r="P90" s="36">
        <v>0.61181434599156115</v>
      </c>
      <c r="Q90" s="2">
        <v>2996.5684931506848</v>
      </c>
      <c r="R90" s="2">
        <v>2198</v>
      </c>
      <c r="S90" s="33">
        <v>0.73350567658440369</v>
      </c>
    </row>
    <row r="91" spans="1:20" x14ac:dyDescent="0.25">
      <c r="A91" s="1" t="s">
        <v>14</v>
      </c>
      <c r="B91" s="2">
        <v>36907</v>
      </c>
      <c r="C91" s="2">
        <v>26314</v>
      </c>
      <c r="D91" s="36">
        <v>0.71298127726447558</v>
      </c>
      <c r="E91" s="2">
        <v>986</v>
      </c>
      <c r="F91" s="2">
        <v>0</v>
      </c>
      <c r="G91" s="34">
        <v>0</v>
      </c>
      <c r="H91" s="2">
        <v>5637.75</v>
      </c>
      <c r="I91" s="2">
        <v>3961</v>
      </c>
      <c r="J91" s="36">
        <v>0.70258525120837212</v>
      </c>
      <c r="K91" s="2">
        <v>926.7534246575342</v>
      </c>
      <c r="L91" s="2">
        <v>144</v>
      </c>
      <c r="M91" s="34">
        <v>0.15538113609152587</v>
      </c>
      <c r="N91" s="2">
        <v>66481</v>
      </c>
      <c r="O91" s="2">
        <v>30706</v>
      </c>
      <c r="P91" s="36">
        <v>0.46187632556670327</v>
      </c>
      <c r="Q91" s="2">
        <v>110938.50342465754</v>
      </c>
      <c r="R91" s="2">
        <v>61125</v>
      </c>
      <c r="S91" s="33">
        <v>0.55098093189541053</v>
      </c>
    </row>
    <row r="92" spans="1:20" x14ac:dyDescent="0.25">
      <c r="A92" s="1" t="s">
        <v>17</v>
      </c>
      <c r="B92" s="2">
        <v>2153</v>
      </c>
      <c r="C92" s="2">
        <v>2026</v>
      </c>
      <c r="D92" s="36">
        <v>0.94101254064096607</v>
      </c>
      <c r="E92" s="2">
        <v>24</v>
      </c>
      <c r="F92" s="2">
        <v>0</v>
      </c>
      <c r="G92" s="34">
        <v>0</v>
      </c>
      <c r="H92" s="2">
        <v>324.75</v>
      </c>
      <c r="I92" s="2">
        <v>228</v>
      </c>
      <c r="J92" s="36">
        <v>0.70207852193995379</v>
      </c>
      <c r="K92" s="2">
        <v>53.383561643835613</v>
      </c>
      <c r="L92" s="2">
        <v>22</v>
      </c>
      <c r="M92" s="34">
        <v>0.41211188093405188</v>
      </c>
      <c r="N92" s="2">
        <v>3097</v>
      </c>
      <c r="O92" s="2">
        <v>1574</v>
      </c>
      <c r="P92" s="36">
        <v>0.5082337746206006</v>
      </c>
      <c r="Q92" s="2">
        <v>5652.1335616438355</v>
      </c>
      <c r="R92" s="2">
        <v>3850</v>
      </c>
      <c r="S92" s="33">
        <v>0.68115870900975084</v>
      </c>
    </row>
    <row r="93" spans="1:20" x14ac:dyDescent="0.25">
      <c r="A93" s="1" t="s">
        <v>15</v>
      </c>
      <c r="B93" s="2">
        <v>1294</v>
      </c>
      <c r="C93" s="2">
        <v>1302</v>
      </c>
      <c r="D93" s="36">
        <v>1.0061823802163834</v>
      </c>
      <c r="E93" s="2">
        <v>5</v>
      </c>
      <c r="F93" s="2">
        <v>0</v>
      </c>
      <c r="G93" s="34">
        <v>0</v>
      </c>
      <c r="H93" s="2">
        <v>183.75</v>
      </c>
      <c r="I93" s="2">
        <v>140</v>
      </c>
      <c r="J93" s="36">
        <v>0.76190476190476186</v>
      </c>
      <c r="K93" s="2">
        <v>30.205479452054796</v>
      </c>
      <c r="L93" s="2">
        <v>17</v>
      </c>
      <c r="M93" s="34">
        <v>0.56281179138321991</v>
      </c>
      <c r="N93" s="2">
        <v>3365</v>
      </c>
      <c r="O93" s="2">
        <v>2477</v>
      </c>
      <c r="P93" s="36">
        <v>0.73610698365527494</v>
      </c>
      <c r="Q93" s="2">
        <v>4877.9554794520545</v>
      </c>
      <c r="R93" s="2">
        <v>3936</v>
      </c>
      <c r="S93" s="33">
        <v>0.80689543325683133</v>
      </c>
    </row>
    <row r="94" spans="1:20" x14ac:dyDescent="0.25">
      <c r="A94" s="1" t="s">
        <v>21</v>
      </c>
      <c r="B94" s="2">
        <v>1509</v>
      </c>
      <c r="C94" s="2">
        <v>1780</v>
      </c>
      <c r="D94" s="36">
        <v>1.1795891318754141</v>
      </c>
      <c r="E94" s="2">
        <v>13</v>
      </c>
      <c r="F94" s="2">
        <v>0</v>
      </c>
      <c r="G94" s="34">
        <v>0</v>
      </c>
      <c r="H94" s="2">
        <v>262.5</v>
      </c>
      <c r="I94" s="2">
        <v>273</v>
      </c>
      <c r="J94" s="36">
        <v>1.04</v>
      </c>
      <c r="K94" s="2">
        <v>43.150684931506845</v>
      </c>
      <c r="L94" s="2">
        <v>11</v>
      </c>
      <c r="M94" s="34">
        <v>0.25492063492063494</v>
      </c>
      <c r="N94" s="2">
        <v>3766</v>
      </c>
      <c r="O94" s="2">
        <v>2758</v>
      </c>
      <c r="P94" s="36">
        <v>0.73234200743494426</v>
      </c>
      <c r="Q94" s="2">
        <v>5593.6506849315065</v>
      </c>
      <c r="R94" s="2">
        <v>4822</v>
      </c>
      <c r="S94" s="33">
        <v>0.86204882492748025</v>
      </c>
    </row>
    <row r="95" spans="1:20" x14ac:dyDescent="0.25">
      <c r="A95" s="1" t="s">
        <v>27</v>
      </c>
      <c r="B95" s="2">
        <v>4941</v>
      </c>
      <c r="C95" s="2">
        <v>4082</v>
      </c>
      <c r="D95" s="36">
        <v>0.82614855292450917</v>
      </c>
      <c r="E95" s="2">
        <v>124</v>
      </c>
      <c r="F95" s="2">
        <v>0</v>
      </c>
      <c r="G95" s="34">
        <v>0</v>
      </c>
      <c r="H95" s="2">
        <v>674.25</v>
      </c>
      <c r="I95" s="2">
        <v>598</v>
      </c>
      <c r="J95" s="36">
        <v>0.8869113830181683</v>
      </c>
      <c r="K95" s="2">
        <v>110.83561643835617</v>
      </c>
      <c r="L95" s="2">
        <v>18</v>
      </c>
      <c r="M95" s="34">
        <v>0.16240266963292546</v>
      </c>
      <c r="N95" s="2">
        <v>9758</v>
      </c>
      <c r="O95" s="2">
        <v>5381</v>
      </c>
      <c r="P95" s="36">
        <v>0.55144496823119493</v>
      </c>
      <c r="Q95" s="2">
        <v>15608.085616438355</v>
      </c>
      <c r="R95" s="2">
        <v>10079</v>
      </c>
      <c r="S95" s="33">
        <v>0.64575504310309839</v>
      </c>
    </row>
    <row r="96" spans="1:20" x14ac:dyDescent="0.25">
      <c r="A96" s="1" t="s">
        <v>76</v>
      </c>
      <c r="B96" s="2">
        <v>570</v>
      </c>
      <c r="C96" s="2">
        <v>596</v>
      </c>
      <c r="D96" s="36">
        <v>1.0456140350877192</v>
      </c>
      <c r="E96" s="2">
        <v>5</v>
      </c>
      <c r="F96" s="2">
        <v>0</v>
      </c>
      <c r="G96" s="34">
        <v>0</v>
      </c>
      <c r="H96" s="2">
        <v>90.75</v>
      </c>
      <c r="I96" s="2">
        <v>112</v>
      </c>
      <c r="J96" s="36">
        <v>1.2341597796143251</v>
      </c>
      <c r="K96" s="2">
        <v>14.917808219178083</v>
      </c>
      <c r="L96" s="2">
        <v>9</v>
      </c>
      <c r="M96" s="34">
        <v>0.60330578512396693</v>
      </c>
      <c r="N96" s="2">
        <v>1510</v>
      </c>
      <c r="O96" s="2">
        <v>898</v>
      </c>
      <c r="P96" s="36">
        <v>0.59470198675496688</v>
      </c>
      <c r="Q96" s="2">
        <v>2190.6678082191779</v>
      </c>
      <c r="R96" s="2">
        <v>1615</v>
      </c>
      <c r="S96" s="33">
        <v>0.7372181185758393</v>
      </c>
    </row>
    <row r="97" spans="1:20" x14ac:dyDescent="0.25">
      <c r="A97" s="1" t="s">
        <v>45</v>
      </c>
      <c r="B97" s="2">
        <v>976</v>
      </c>
      <c r="C97" s="2">
        <v>908</v>
      </c>
      <c r="D97" s="36">
        <v>0.93032786885245899</v>
      </c>
      <c r="E97" s="2">
        <v>3</v>
      </c>
      <c r="F97" s="2">
        <v>0</v>
      </c>
      <c r="G97" s="34">
        <v>0</v>
      </c>
      <c r="H97" s="2">
        <v>170.25</v>
      </c>
      <c r="I97" s="2">
        <v>123</v>
      </c>
      <c r="J97" s="36">
        <v>0.72246696035242286</v>
      </c>
      <c r="K97" s="2">
        <v>27.986301369863014</v>
      </c>
      <c r="L97" s="2">
        <v>11</v>
      </c>
      <c r="M97" s="34">
        <v>0.39304943710230056</v>
      </c>
      <c r="N97" s="2">
        <v>2160</v>
      </c>
      <c r="O97" s="2">
        <v>1334</v>
      </c>
      <c r="P97" s="36">
        <v>0.61759259259259258</v>
      </c>
      <c r="Q97" s="2">
        <v>3337.2363013698632</v>
      </c>
      <c r="R97" s="2">
        <v>2376</v>
      </c>
      <c r="S97" s="33">
        <v>0.71196636540981639</v>
      </c>
    </row>
    <row r="98" spans="1:20" x14ac:dyDescent="0.25">
      <c r="A98" s="1" t="s">
        <v>7</v>
      </c>
      <c r="B98" s="2">
        <v>27746</v>
      </c>
      <c r="C98" s="2">
        <v>20692</v>
      </c>
      <c r="D98" s="36">
        <v>0.74576515533770638</v>
      </c>
      <c r="E98" s="2">
        <v>710</v>
      </c>
      <c r="F98" s="2">
        <v>0</v>
      </c>
      <c r="G98" s="34">
        <v>0</v>
      </c>
      <c r="H98" s="2">
        <v>4317.75</v>
      </c>
      <c r="I98" s="2">
        <v>2533</v>
      </c>
      <c r="J98" s="36">
        <v>0.5866481384980603</v>
      </c>
      <c r="K98" s="2">
        <v>709.76712328767121</v>
      </c>
      <c r="L98" s="2">
        <v>570</v>
      </c>
      <c r="M98" s="34">
        <v>0.8030803080308031</v>
      </c>
      <c r="N98" s="2">
        <v>81049</v>
      </c>
      <c r="O98" s="2">
        <v>37541</v>
      </c>
      <c r="P98" s="36">
        <v>0.46318893508865006</v>
      </c>
      <c r="Q98" s="2">
        <v>114532.51712328767</v>
      </c>
      <c r="R98" s="2">
        <v>61336</v>
      </c>
      <c r="S98" s="33">
        <v>0.53553350210556638</v>
      </c>
    </row>
    <row r="99" spans="1:20" x14ac:dyDescent="0.25">
      <c r="A99" s="1" t="s">
        <v>5</v>
      </c>
      <c r="B99" s="2">
        <v>18261</v>
      </c>
      <c r="C99" s="2">
        <v>16740</v>
      </c>
      <c r="D99" s="36">
        <v>0.91670773780187287</v>
      </c>
      <c r="E99" s="2">
        <v>546</v>
      </c>
      <c r="F99" s="2">
        <v>0</v>
      </c>
      <c r="G99" s="34">
        <v>0</v>
      </c>
      <c r="H99" s="2">
        <v>2896.5</v>
      </c>
      <c r="I99" s="2">
        <v>2144</v>
      </c>
      <c r="J99" s="36">
        <v>0.74020369411358533</v>
      </c>
      <c r="K99" s="2">
        <v>476.13698630136986</v>
      </c>
      <c r="L99" s="2">
        <v>122</v>
      </c>
      <c r="M99" s="34">
        <v>0.25622878186316822</v>
      </c>
      <c r="N99" s="2">
        <v>64805</v>
      </c>
      <c r="O99" s="2">
        <v>37066</v>
      </c>
      <c r="P99" s="36">
        <v>0.57196203996605199</v>
      </c>
      <c r="Q99" s="2">
        <v>86984.636986301368</v>
      </c>
      <c r="R99" s="2">
        <v>56072</v>
      </c>
      <c r="S99" s="33">
        <v>0.64461957815413318</v>
      </c>
    </row>
    <row r="100" spans="1:20" x14ac:dyDescent="0.25">
      <c r="A100" s="3" t="s">
        <v>83</v>
      </c>
      <c r="B100" s="5">
        <v>251197</v>
      </c>
      <c r="C100" s="5">
        <v>207734</v>
      </c>
      <c r="D100" s="37">
        <v>0.82697643682050348</v>
      </c>
      <c r="E100" s="7">
        <v>10966</v>
      </c>
      <c r="F100" s="7">
        <v>3879</v>
      </c>
      <c r="G100" s="35">
        <v>0.35372971001276671</v>
      </c>
      <c r="H100" s="5">
        <v>38796.75</v>
      </c>
      <c r="I100" s="5">
        <v>27620</v>
      </c>
      <c r="J100" s="36">
        <v>0.71191530218381693</v>
      </c>
      <c r="K100" s="7">
        <v>6377.5479452054797</v>
      </c>
      <c r="L100" s="7">
        <v>2426</v>
      </c>
      <c r="M100" s="35">
        <v>0.38039698342429884</v>
      </c>
      <c r="N100" s="5">
        <v>631398</v>
      </c>
      <c r="O100" s="5">
        <v>333771</v>
      </c>
      <c r="P100" s="36">
        <v>0.52862220026037465</v>
      </c>
      <c r="Q100" s="11">
        <v>938735.29794520536</v>
      </c>
      <c r="R100" s="11">
        <v>575430</v>
      </c>
      <c r="S100" s="33">
        <v>0.61298430053664421</v>
      </c>
      <c r="T100" s="12"/>
    </row>
    <row r="102" spans="1:20" x14ac:dyDescent="0.25">
      <c r="F102" s="13"/>
    </row>
    <row r="103" spans="1:20" x14ac:dyDescent="0.25">
      <c r="R103" s="13"/>
    </row>
    <row r="104" spans="1:20" ht="33.75" x14ac:dyDescent="0.25">
      <c r="A104" s="3"/>
      <c r="B104" s="8" t="s">
        <v>80</v>
      </c>
      <c r="C104" s="9" t="s">
        <v>190</v>
      </c>
      <c r="D104" s="8" t="s">
        <v>84</v>
      </c>
      <c r="E104" s="9" t="s">
        <v>82</v>
      </c>
      <c r="F104" s="8" t="s">
        <v>81</v>
      </c>
      <c r="G104" s="40" t="s">
        <v>89</v>
      </c>
      <c r="Q104" s="13"/>
    </row>
    <row r="105" spans="1:20" x14ac:dyDescent="0.25">
      <c r="A105" s="3" t="s">
        <v>87</v>
      </c>
      <c r="B105" s="37">
        <v>0.82697643682050348</v>
      </c>
      <c r="C105" s="35">
        <v>0.35372971001276671</v>
      </c>
      <c r="D105" s="37">
        <v>0.71191530218381693</v>
      </c>
      <c r="E105" s="35">
        <v>0.38039698342429884</v>
      </c>
      <c r="F105" s="37">
        <v>0.52862220026037465</v>
      </c>
      <c r="G105" s="33">
        <v>0.61298430053664421</v>
      </c>
    </row>
    <row r="112" spans="1:20" x14ac:dyDescent="0.25">
      <c r="A112" s="43" t="s">
        <v>186</v>
      </c>
      <c r="B112" s="43"/>
      <c r="C112" s="43"/>
      <c r="D112" s="43"/>
    </row>
    <row r="113" spans="1:4" x14ac:dyDescent="0.25">
      <c r="A113" s="43"/>
      <c r="B113" s="43"/>
      <c r="C113" s="43"/>
      <c r="D113" s="43"/>
    </row>
    <row r="114" spans="1:4" x14ac:dyDescent="0.25">
      <c r="A114" s="41" t="s">
        <v>85</v>
      </c>
      <c r="B114" s="42" t="s">
        <v>79</v>
      </c>
      <c r="C114" s="42" t="s">
        <v>187</v>
      </c>
      <c r="D114" s="42" t="s">
        <v>188</v>
      </c>
    </row>
    <row r="115" spans="1:4" x14ac:dyDescent="0.25">
      <c r="A115" s="41"/>
      <c r="B115" s="42"/>
      <c r="C115" s="42"/>
      <c r="D115" s="42"/>
    </row>
    <row r="116" spans="1:4" x14ac:dyDescent="0.25">
      <c r="A116" s="1" t="s">
        <v>22</v>
      </c>
      <c r="B116" s="2">
        <v>5729</v>
      </c>
      <c r="C116" s="2">
        <v>1230</v>
      </c>
      <c r="D116" s="2">
        <v>6959</v>
      </c>
    </row>
    <row r="117" spans="1:4" x14ac:dyDescent="0.25">
      <c r="A117" s="1" t="s">
        <v>77</v>
      </c>
      <c r="B117" s="2">
        <v>1924</v>
      </c>
      <c r="C117" s="2">
        <v>410</v>
      </c>
      <c r="D117" s="2">
        <v>2334</v>
      </c>
    </row>
    <row r="118" spans="1:4" x14ac:dyDescent="0.25">
      <c r="A118" s="1" t="s">
        <v>55</v>
      </c>
      <c r="B118" s="2">
        <v>1725</v>
      </c>
      <c r="C118" s="2">
        <v>187</v>
      </c>
      <c r="D118" s="2">
        <v>1912</v>
      </c>
    </row>
    <row r="119" spans="1:4" x14ac:dyDescent="0.25">
      <c r="A119" s="1" t="s">
        <v>12</v>
      </c>
      <c r="B119" s="2">
        <v>5842</v>
      </c>
      <c r="C119" s="2">
        <v>2099</v>
      </c>
      <c r="D119" s="2">
        <v>7941</v>
      </c>
    </row>
    <row r="120" spans="1:4" x14ac:dyDescent="0.25">
      <c r="A120" s="1" t="s">
        <v>49</v>
      </c>
      <c r="B120" s="2">
        <v>3816</v>
      </c>
      <c r="C120" s="2">
        <v>1186</v>
      </c>
      <c r="D120" s="2">
        <v>5002</v>
      </c>
    </row>
    <row r="121" spans="1:4" x14ac:dyDescent="0.25">
      <c r="A121" s="1" t="s">
        <v>41</v>
      </c>
      <c r="B121" s="2">
        <v>1498</v>
      </c>
      <c r="C121" s="2">
        <v>757</v>
      </c>
      <c r="D121" s="2">
        <v>2255</v>
      </c>
    </row>
    <row r="122" spans="1:4" x14ac:dyDescent="0.25">
      <c r="A122" s="1" t="s">
        <v>6</v>
      </c>
      <c r="B122" s="2">
        <v>5749</v>
      </c>
      <c r="C122" s="2">
        <v>2270</v>
      </c>
      <c r="D122" s="2">
        <v>8019</v>
      </c>
    </row>
    <row r="123" spans="1:4" x14ac:dyDescent="0.25">
      <c r="A123" s="1" t="s">
        <v>10</v>
      </c>
      <c r="B123" s="2">
        <v>956</v>
      </c>
      <c r="C123" s="2">
        <v>410</v>
      </c>
      <c r="D123" s="2">
        <v>1366</v>
      </c>
    </row>
    <row r="124" spans="1:4" x14ac:dyDescent="0.25">
      <c r="A124" s="1" t="s">
        <v>26</v>
      </c>
      <c r="B124" s="2">
        <v>17798</v>
      </c>
      <c r="C124" s="2">
        <v>4311</v>
      </c>
      <c r="D124" s="2">
        <v>22109</v>
      </c>
    </row>
    <row r="125" spans="1:4" x14ac:dyDescent="0.25">
      <c r="A125" s="1" t="s">
        <v>20</v>
      </c>
      <c r="B125" s="2">
        <v>1848</v>
      </c>
      <c r="C125" s="2">
        <v>539</v>
      </c>
      <c r="D125" s="2">
        <v>2387</v>
      </c>
    </row>
    <row r="126" spans="1:4" x14ac:dyDescent="0.25">
      <c r="A126" s="1" t="s">
        <v>60</v>
      </c>
      <c r="B126" s="2">
        <v>4518</v>
      </c>
      <c r="C126" s="2">
        <v>1147</v>
      </c>
      <c r="D126" s="2">
        <v>5665</v>
      </c>
    </row>
    <row r="127" spans="1:4" x14ac:dyDescent="0.25">
      <c r="A127" s="1" t="s">
        <v>64</v>
      </c>
      <c r="B127" s="2">
        <v>5342</v>
      </c>
      <c r="C127" s="2">
        <v>1411</v>
      </c>
      <c r="D127" s="2">
        <v>6753</v>
      </c>
    </row>
    <row r="128" spans="1:4" x14ac:dyDescent="0.25">
      <c r="A128" s="1" t="s">
        <v>52</v>
      </c>
      <c r="B128" s="2">
        <v>2101</v>
      </c>
      <c r="C128" s="2">
        <v>539</v>
      </c>
      <c r="D128" s="2">
        <v>2640</v>
      </c>
    </row>
    <row r="129" spans="1:4" x14ac:dyDescent="0.25">
      <c r="A129" s="1" t="s">
        <v>32</v>
      </c>
      <c r="B129" s="2">
        <v>1673</v>
      </c>
      <c r="C129" s="2">
        <v>606</v>
      </c>
      <c r="D129" s="2">
        <v>2279</v>
      </c>
    </row>
    <row r="130" spans="1:4" x14ac:dyDescent="0.25">
      <c r="A130" s="1" t="s">
        <v>28</v>
      </c>
      <c r="B130" s="2">
        <v>2535</v>
      </c>
      <c r="C130" s="2">
        <v>1203</v>
      </c>
      <c r="D130" s="2">
        <v>3738</v>
      </c>
    </row>
    <row r="131" spans="1:4" x14ac:dyDescent="0.25">
      <c r="A131" s="1" t="s">
        <v>8</v>
      </c>
      <c r="B131" s="2">
        <v>28098</v>
      </c>
      <c r="C131" s="2">
        <v>8807</v>
      </c>
      <c r="D131" s="2">
        <v>36905</v>
      </c>
    </row>
    <row r="132" spans="1:4" x14ac:dyDescent="0.25">
      <c r="A132" s="1" t="s">
        <v>18</v>
      </c>
      <c r="B132" s="2">
        <v>46479</v>
      </c>
      <c r="C132" s="2">
        <v>8748</v>
      </c>
      <c r="D132" s="2">
        <v>55227</v>
      </c>
    </row>
    <row r="133" spans="1:4" x14ac:dyDescent="0.25">
      <c r="A133" s="1" t="s">
        <v>37</v>
      </c>
      <c r="B133" s="2">
        <v>7135</v>
      </c>
      <c r="C133" s="2">
        <v>1775</v>
      </c>
      <c r="D133" s="2">
        <v>8910</v>
      </c>
    </row>
    <row r="134" spans="1:4" x14ac:dyDescent="0.25">
      <c r="A134" s="1" t="s">
        <v>23</v>
      </c>
      <c r="B134" s="2">
        <v>17545</v>
      </c>
      <c r="C134" s="2">
        <v>6930</v>
      </c>
      <c r="D134" s="2">
        <v>24475</v>
      </c>
    </row>
    <row r="135" spans="1:4" x14ac:dyDescent="0.25">
      <c r="A135" s="1" t="s">
        <v>39</v>
      </c>
      <c r="B135" s="2">
        <v>4967</v>
      </c>
      <c r="C135" s="2">
        <v>2118</v>
      </c>
      <c r="D135" s="2">
        <v>7085</v>
      </c>
    </row>
    <row r="136" spans="1:4" x14ac:dyDescent="0.25">
      <c r="A136" s="1" t="s">
        <v>30</v>
      </c>
      <c r="B136" s="2">
        <v>2354</v>
      </c>
      <c r="C136" s="2">
        <v>494</v>
      </c>
      <c r="D136" s="2">
        <v>2848</v>
      </c>
    </row>
    <row r="137" spans="1:4" x14ac:dyDescent="0.25">
      <c r="A137" s="1" t="s">
        <v>61</v>
      </c>
      <c r="B137" s="2">
        <v>940</v>
      </c>
      <c r="C137" s="2">
        <v>376</v>
      </c>
      <c r="D137" s="2">
        <v>1316</v>
      </c>
    </row>
    <row r="138" spans="1:4" x14ac:dyDescent="0.25">
      <c r="A138" s="1" t="s">
        <v>19</v>
      </c>
      <c r="B138" s="2">
        <v>6937</v>
      </c>
      <c r="C138" s="2">
        <v>1729</v>
      </c>
      <c r="D138" s="2">
        <v>8666</v>
      </c>
    </row>
    <row r="139" spans="1:4" x14ac:dyDescent="0.25">
      <c r="A139" s="1" t="s">
        <v>35</v>
      </c>
      <c r="B139" s="2">
        <v>1169</v>
      </c>
      <c r="C139" s="2">
        <v>221</v>
      </c>
      <c r="D139" s="2">
        <v>1390</v>
      </c>
    </row>
    <row r="140" spans="1:4" x14ac:dyDescent="0.25">
      <c r="A140" s="1" t="s">
        <v>71</v>
      </c>
      <c r="B140" s="2">
        <v>3232</v>
      </c>
      <c r="C140" s="2">
        <v>1131</v>
      </c>
      <c r="D140" s="2">
        <v>4363</v>
      </c>
    </row>
    <row r="141" spans="1:4" x14ac:dyDescent="0.25">
      <c r="A141" s="1" t="s">
        <v>40</v>
      </c>
      <c r="B141" s="2">
        <v>3372</v>
      </c>
      <c r="C141" s="2">
        <v>797</v>
      </c>
      <c r="D141" s="2">
        <v>4169</v>
      </c>
    </row>
    <row r="142" spans="1:4" x14ac:dyDescent="0.25">
      <c r="A142" s="1" t="s">
        <v>68</v>
      </c>
      <c r="B142" s="2">
        <v>2261</v>
      </c>
      <c r="C142" s="2">
        <v>829</v>
      </c>
      <c r="D142" s="2">
        <v>3090</v>
      </c>
    </row>
    <row r="143" spans="1:4" x14ac:dyDescent="0.25">
      <c r="A143" s="1" t="s">
        <v>66</v>
      </c>
      <c r="B143" s="2">
        <v>5001</v>
      </c>
      <c r="C143" s="2">
        <v>1492</v>
      </c>
      <c r="D143" s="2">
        <v>6493</v>
      </c>
    </row>
    <row r="144" spans="1:4" x14ac:dyDescent="0.25">
      <c r="A144" s="1" t="s">
        <v>11</v>
      </c>
      <c r="B144" s="2">
        <v>16233</v>
      </c>
      <c r="C144" s="2">
        <v>4393</v>
      </c>
      <c r="D144" s="2">
        <v>20626</v>
      </c>
    </row>
    <row r="145" spans="1:4" x14ac:dyDescent="0.25">
      <c r="A145" s="1" t="s">
        <v>29</v>
      </c>
      <c r="B145" s="2">
        <v>4159</v>
      </c>
      <c r="C145" s="2">
        <v>868</v>
      </c>
      <c r="D145" s="2">
        <v>5027</v>
      </c>
    </row>
    <row r="146" spans="1:4" x14ac:dyDescent="0.25">
      <c r="A146" s="1" t="s">
        <v>4</v>
      </c>
      <c r="B146" s="2">
        <v>2271</v>
      </c>
      <c r="C146" s="2">
        <v>800</v>
      </c>
      <c r="D146" s="2">
        <v>3071</v>
      </c>
    </row>
    <row r="147" spans="1:4" x14ac:dyDescent="0.25">
      <c r="A147" s="1" t="s">
        <v>58</v>
      </c>
      <c r="B147" s="2">
        <v>1494</v>
      </c>
      <c r="C147" s="2">
        <v>359</v>
      </c>
      <c r="D147" s="2">
        <v>1853</v>
      </c>
    </row>
    <row r="148" spans="1:4" x14ac:dyDescent="0.25">
      <c r="A148" s="1" t="s">
        <v>33</v>
      </c>
      <c r="B148" s="2">
        <v>2341</v>
      </c>
      <c r="C148" s="2">
        <v>589</v>
      </c>
      <c r="D148" s="2">
        <v>2930</v>
      </c>
    </row>
    <row r="149" spans="1:4" x14ac:dyDescent="0.25">
      <c r="A149" s="1" t="s">
        <v>54</v>
      </c>
      <c r="B149" s="2">
        <v>2503</v>
      </c>
      <c r="C149" s="2">
        <v>1047</v>
      </c>
      <c r="D149" s="2">
        <v>3550</v>
      </c>
    </row>
    <row r="150" spans="1:4" x14ac:dyDescent="0.25">
      <c r="A150" s="1" t="s">
        <v>13</v>
      </c>
      <c r="B150" s="2">
        <v>3253</v>
      </c>
      <c r="C150" s="2">
        <v>880</v>
      </c>
      <c r="D150" s="2">
        <v>4133</v>
      </c>
    </row>
    <row r="151" spans="1:4" x14ac:dyDescent="0.25">
      <c r="A151" s="1" t="s">
        <v>50</v>
      </c>
      <c r="B151" s="2">
        <v>5002</v>
      </c>
      <c r="C151" s="2">
        <v>1176</v>
      </c>
      <c r="D151" s="2">
        <v>6178</v>
      </c>
    </row>
    <row r="152" spans="1:4" x14ac:dyDescent="0.25">
      <c r="A152" s="1" t="s">
        <v>69</v>
      </c>
      <c r="B152" s="2">
        <v>2261</v>
      </c>
      <c r="C152" s="2">
        <v>522</v>
      </c>
      <c r="D152" s="2">
        <v>2783</v>
      </c>
    </row>
    <row r="153" spans="1:4" x14ac:dyDescent="0.25">
      <c r="A153" s="1" t="s">
        <v>31</v>
      </c>
      <c r="B153" s="2">
        <v>4257</v>
      </c>
      <c r="C153" s="2">
        <v>1362</v>
      </c>
      <c r="D153" s="2">
        <v>5619</v>
      </c>
    </row>
    <row r="154" spans="1:4" x14ac:dyDescent="0.25">
      <c r="A154" s="1" t="s">
        <v>46</v>
      </c>
      <c r="B154" s="2">
        <v>4886</v>
      </c>
      <c r="C154" s="2">
        <v>1380</v>
      </c>
      <c r="D154" s="2">
        <v>6266</v>
      </c>
    </row>
    <row r="155" spans="1:4" x14ac:dyDescent="0.25">
      <c r="A155" s="1" t="s">
        <v>9</v>
      </c>
      <c r="B155" s="2">
        <v>2322</v>
      </c>
      <c r="C155" s="2">
        <v>538</v>
      </c>
      <c r="D155" s="2">
        <v>2860</v>
      </c>
    </row>
    <row r="156" spans="1:4" x14ac:dyDescent="0.25">
      <c r="A156" s="1" t="s">
        <v>16</v>
      </c>
      <c r="B156" s="2">
        <v>2807</v>
      </c>
      <c r="C156" s="2">
        <v>319</v>
      </c>
      <c r="D156" s="2">
        <v>3126</v>
      </c>
    </row>
    <row r="157" spans="1:4" x14ac:dyDescent="0.25">
      <c r="A157" s="1" t="s">
        <v>72</v>
      </c>
      <c r="B157" s="2">
        <v>2460</v>
      </c>
      <c r="C157" s="2">
        <v>718</v>
      </c>
      <c r="D157" s="2">
        <v>3178</v>
      </c>
    </row>
    <row r="158" spans="1:4" x14ac:dyDescent="0.25">
      <c r="A158" s="1" t="s">
        <v>3</v>
      </c>
      <c r="B158" s="2">
        <v>21314</v>
      </c>
      <c r="C158" s="2">
        <v>6454</v>
      </c>
      <c r="D158" s="2">
        <v>27768</v>
      </c>
    </row>
    <row r="159" spans="1:4" x14ac:dyDescent="0.25">
      <c r="A159" s="1" t="s">
        <v>75</v>
      </c>
      <c r="B159" s="2">
        <v>1942</v>
      </c>
      <c r="C159" s="2">
        <v>473</v>
      </c>
      <c r="D159" s="2">
        <v>2415</v>
      </c>
    </row>
    <row r="160" spans="1:4" x14ac:dyDescent="0.25">
      <c r="A160" s="1" t="s">
        <v>34</v>
      </c>
      <c r="B160" s="2">
        <v>7207</v>
      </c>
      <c r="C160" s="2">
        <v>2206</v>
      </c>
      <c r="D160" s="2">
        <v>9413</v>
      </c>
    </row>
    <row r="161" spans="1:4" x14ac:dyDescent="0.25">
      <c r="A161" s="1" t="s">
        <v>24</v>
      </c>
      <c r="B161" s="2">
        <v>3275</v>
      </c>
      <c r="C161" s="2">
        <v>920</v>
      </c>
      <c r="D161" s="2">
        <v>4195</v>
      </c>
    </row>
    <row r="162" spans="1:4" x14ac:dyDescent="0.25">
      <c r="A162" s="1" t="s">
        <v>67</v>
      </c>
      <c r="B162" s="2">
        <v>2531</v>
      </c>
      <c r="C162" s="2">
        <v>816</v>
      </c>
      <c r="D162" s="2">
        <v>3347</v>
      </c>
    </row>
    <row r="163" spans="1:4" x14ac:dyDescent="0.25">
      <c r="A163" s="1" t="s">
        <v>48</v>
      </c>
      <c r="B163" s="2">
        <v>3844</v>
      </c>
      <c r="C163" s="2">
        <v>44</v>
      </c>
      <c r="D163" s="2">
        <v>3888</v>
      </c>
    </row>
    <row r="164" spans="1:4" x14ac:dyDescent="0.25">
      <c r="A164" s="1" t="s">
        <v>73</v>
      </c>
      <c r="B164" s="2">
        <v>3119</v>
      </c>
      <c r="C164" s="2">
        <v>1268</v>
      </c>
      <c r="D164" s="2">
        <v>4387</v>
      </c>
    </row>
    <row r="165" spans="1:4" x14ac:dyDescent="0.25">
      <c r="A165" s="1" t="s">
        <v>78</v>
      </c>
      <c r="B165" s="2">
        <v>1024</v>
      </c>
      <c r="C165" s="2">
        <v>454</v>
      </c>
      <c r="D165" s="2">
        <v>1478</v>
      </c>
    </row>
    <row r="166" spans="1:4" x14ac:dyDescent="0.25">
      <c r="A166" s="1" t="s">
        <v>62</v>
      </c>
      <c r="B166" s="2">
        <v>3959</v>
      </c>
      <c r="C166" s="2">
        <v>1689</v>
      </c>
      <c r="D166" s="2">
        <v>5648</v>
      </c>
    </row>
    <row r="167" spans="1:4" x14ac:dyDescent="0.25">
      <c r="A167" s="1" t="s">
        <v>38</v>
      </c>
      <c r="B167" s="2">
        <v>2900</v>
      </c>
      <c r="C167" s="2">
        <v>712</v>
      </c>
      <c r="D167" s="2">
        <v>3612</v>
      </c>
    </row>
    <row r="168" spans="1:4" x14ac:dyDescent="0.25">
      <c r="A168" s="1" t="s">
        <v>43</v>
      </c>
      <c r="B168" s="2">
        <v>7787</v>
      </c>
      <c r="C168" s="2">
        <v>1364</v>
      </c>
      <c r="D168" s="2">
        <v>9151</v>
      </c>
    </row>
    <row r="169" spans="1:4" x14ac:dyDescent="0.25">
      <c r="A169" s="1" t="s">
        <v>51</v>
      </c>
      <c r="B169" s="2">
        <v>3521</v>
      </c>
      <c r="C169" s="2">
        <v>1223</v>
      </c>
      <c r="D169" s="2">
        <v>4744</v>
      </c>
    </row>
    <row r="170" spans="1:4" x14ac:dyDescent="0.25">
      <c r="A170" s="1" t="s">
        <v>65</v>
      </c>
      <c r="B170" s="2">
        <v>3262</v>
      </c>
      <c r="C170" s="2">
        <v>937</v>
      </c>
      <c r="D170" s="2">
        <v>4199</v>
      </c>
    </row>
    <row r="171" spans="1:4" x14ac:dyDescent="0.25">
      <c r="A171" s="1" t="s">
        <v>63</v>
      </c>
      <c r="B171" s="2">
        <v>3154</v>
      </c>
      <c r="C171" s="2">
        <v>556</v>
      </c>
      <c r="D171" s="2">
        <v>3710</v>
      </c>
    </row>
    <row r="172" spans="1:4" x14ac:dyDescent="0.25">
      <c r="A172" s="1" t="s">
        <v>42</v>
      </c>
      <c r="B172" s="2">
        <v>3209</v>
      </c>
      <c r="C172" s="2">
        <v>864</v>
      </c>
      <c r="D172" s="2">
        <v>4073</v>
      </c>
    </row>
    <row r="173" spans="1:4" x14ac:dyDescent="0.25">
      <c r="A173" s="1" t="s">
        <v>74</v>
      </c>
      <c r="B173" s="2">
        <v>1463</v>
      </c>
      <c r="C173" s="2">
        <v>511</v>
      </c>
      <c r="D173" s="2">
        <v>1974</v>
      </c>
    </row>
    <row r="174" spans="1:4" x14ac:dyDescent="0.25">
      <c r="A174" s="1" t="s">
        <v>25</v>
      </c>
      <c r="B174" s="2">
        <v>2301</v>
      </c>
      <c r="C174" s="2">
        <v>969</v>
      </c>
      <c r="D174" s="2">
        <v>3270</v>
      </c>
    </row>
    <row r="175" spans="1:4" x14ac:dyDescent="0.25">
      <c r="A175" s="1" t="s">
        <v>2</v>
      </c>
      <c r="B175" s="2">
        <v>4355</v>
      </c>
      <c r="C175" s="2">
        <v>1690</v>
      </c>
      <c r="D175" s="2">
        <v>6045</v>
      </c>
    </row>
    <row r="176" spans="1:4" x14ac:dyDescent="0.25">
      <c r="A176" s="1" t="s">
        <v>53</v>
      </c>
      <c r="B176" s="2">
        <v>2078</v>
      </c>
      <c r="C176" s="2">
        <v>779</v>
      </c>
      <c r="D176" s="2">
        <v>2857</v>
      </c>
    </row>
    <row r="177" spans="1:4" x14ac:dyDescent="0.25">
      <c r="A177" s="1" t="s">
        <v>44</v>
      </c>
      <c r="B177" s="2">
        <v>2223</v>
      </c>
      <c r="C177" s="2">
        <v>662</v>
      </c>
      <c r="D177" s="2">
        <v>2885</v>
      </c>
    </row>
    <row r="178" spans="1:4" x14ac:dyDescent="0.25">
      <c r="A178" s="1" t="s">
        <v>47</v>
      </c>
      <c r="B178" s="2">
        <v>6288</v>
      </c>
      <c r="C178" s="2">
        <v>1565</v>
      </c>
      <c r="D178" s="2">
        <v>7853</v>
      </c>
    </row>
    <row r="179" spans="1:4" x14ac:dyDescent="0.25">
      <c r="A179" s="1" t="s">
        <v>36</v>
      </c>
      <c r="B179" s="2">
        <v>4843</v>
      </c>
      <c r="C179" s="2">
        <v>1695</v>
      </c>
      <c r="D179" s="2">
        <v>6538</v>
      </c>
    </row>
    <row r="180" spans="1:4" x14ac:dyDescent="0.25">
      <c r="A180" s="1" t="s">
        <v>70</v>
      </c>
      <c r="B180" s="2">
        <v>1319</v>
      </c>
      <c r="C180" s="2">
        <v>725</v>
      </c>
      <c r="D180" s="2">
        <v>2044</v>
      </c>
    </row>
    <row r="181" spans="1:4" x14ac:dyDescent="0.25">
      <c r="A181" s="1" t="s">
        <v>57</v>
      </c>
      <c r="B181" s="2">
        <v>4669</v>
      </c>
      <c r="C181" s="2">
        <v>1429</v>
      </c>
      <c r="D181" s="2">
        <v>6098</v>
      </c>
    </row>
    <row r="182" spans="1:4" x14ac:dyDescent="0.25">
      <c r="A182" s="1" t="s">
        <v>59</v>
      </c>
      <c r="B182" s="2">
        <v>1785</v>
      </c>
      <c r="C182" s="2">
        <v>386</v>
      </c>
      <c r="D182" s="2">
        <v>2171</v>
      </c>
    </row>
    <row r="183" spans="1:4" x14ac:dyDescent="0.25">
      <c r="A183" s="1" t="s">
        <v>1</v>
      </c>
      <c r="B183" s="2">
        <v>15856</v>
      </c>
      <c r="C183" s="2">
        <v>5992</v>
      </c>
      <c r="D183" s="2">
        <v>21848</v>
      </c>
    </row>
    <row r="184" spans="1:4" x14ac:dyDescent="0.25">
      <c r="A184" s="1" t="s">
        <v>56</v>
      </c>
      <c r="B184" s="2">
        <v>2198</v>
      </c>
      <c r="C184" s="2">
        <v>491</v>
      </c>
      <c r="D184" s="2">
        <v>2689</v>
      </c>
    </row>
    <row r="185" spans="1:4" x14ac:dyDescent="0.25">
      <c r="A185" s="1" t="s">
        <v>14</v>
      </c>
      <c r="B185" s="2">
        <v>61125</v>
      </c>
      <c r="C185" s="2">
        <v>18345</v>
      </c>
      <c r="D185" s="2">
        <v>79470</v>
      </c>
    </row>
    <row r="186" spans="1:4" x14ac:dyDescent="0.25">
      <c r="A186" s="1" t="s">
        <v>17</v>
      </c>
      <c r="B186" s="2">
        <v>3850</v>
      </c>
      <c r="C186" s="2">
        <v>949</v>
      </c>
      <c r="D186" s="2">
        <v>4799</v>
      </c>
    </row>
    <row r="187" spans="1:4" x14ac:dyDescent="0.25">
      <c r="A187" s="1" t="s">
        <v>15</v>
      </c>
      <c r="B187" s="2">
        <v>3936</v>
      </c>
      <c r="C187" s="2">
        <v>1529</v>
      </c>
      <c r="D187" s="2">
        <v>5465</v>
      </c>
    </row>
    <row r="188" spans="1:4" x14ac:dyDescent="0.25">
      <c r="A188" s="1" t="s">
        <v>21</v>
      </c>
      <c r="B188" s="2">
        <v>4822</v>
      </c>
      <c r="C188" s="2">
        <v>1626</v>
      </c>
      <c r="D188" s="2">
        <v>6448</v>
      </c>
    </row>
    <row r="189" spans="1:4" x14ac:dyDescent="0.25">
      <c r="A189" s="1" t="s">
        <v>27</v>
      </c>
      <c r="B189" s="2">
        <v>10079</v>
      </c>
      <c r="C189" s="2">
        <v>4011</v>
      </c>
      <c r="D189" s="2">
        <v>14090</v>
      </c>
    </row>
    <row r="190" spans="1:4" x14ac:dyDescent="0.25">
      <c r="A190" s="1" t="s">
        <v>76</v>
      </c>
      <c r="B190" s="2">
        <v>1615</v>
      </c>
      <c r="C190" s="2">
        <v>489</v>
      </c>
      <c r="D190" s="2">
        <v>2104</v>
      </c>
    </row>
    <row r="191" spans="1:4" x14ac:dyDescent="0.25">
      <c r="A191" s="1" t="s">
        <v>45</v>
      </c>
      <c r="B191" s="2">
        <v>2376</v>
      </c>
      <c r="C191" s="2">
        <v>438</v>
      </c>
      <c r="D191" s="2">
        <v>2814</v>
      </c>
    </row>
    <row r="192" spans="1:4" x14ac:dyDescent="0.25">
      <c r="A192" s="1" t="s">
        <v>7</v>
      </c>
      <c r="B192" s="2">
        <v>61336</v>
      </c>
      <c r="C192" s="2">
        <v>20415</v>
      </c>
      <c r="D192" s="2">
        <v>81751</v>
      </c>
    </row>
    <row r="193" spans="1:4" x14ac:dyDescent="0.25">
      <c r="A193" s="1" t="s">
        <v>5</v>
      </c>
      <c r="B193" s="2">
        <v>56072</v>
      </c>
      <c r="C193" s="2">
        <v>24530</v>
      </c>
      <c r="D193" s="2">
        <v>80602</v>
      </c>
    </row>
    <row r="194" spans="1:4" x14ac:dyDescent="0.25">
      <c r="A194" s="3" t="s">
        <v>83</v>
      </c>
      <c r="B194" s="39">
        <v>575430</v>
      </c>
      <c r="C194" s="39">
        <v>177909</v>
      </c>
      <c r="D194" s="39">
        <v>753339</v>
      </c>
    </row>
  </sheetData>
  <sheetProtection autoFilter="0"/>
  <autoFilter ref="A21:S100"/>
  <mergeCells count="12">
    <mergeCell ref="Q20:S20"/>
    <mergeCell ref="N20:P20"/>
    <mergeCell ref="A20:A21"/>
    <mergeCell ref="B20:D20"/>
    <mergeCell ref="E20:G20"/>
    <mergeCell ref="H20:J20"/>
    <mergeCell ref="K20:M20"/>
    <mergeCell ref="A114:A115"/>
    <mergeCell ref="B114:B115"/>
    <mergeCell ref="C114:C115"/>
    <mergeCell ref="D114:D115"/>
    <mergeCell ref="A112:D113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2">
    <tabColor rgb="FFFF99FF"/>
  </sheetPr>
  <dimension ref="A36:L73"/>
  <sheetViews>
    <sheetView showGridLines="0" workbookViewId="0">
      <selection activeCell="D62" sqref="D62"/>
    </sheetView>
  </sheetViews>
  <sheetFormatPr defaultRowHeight="12.75" x14ac:dyDescent="0.2"/>
  <cols>
    <col min="1" max="1" width="36.5703125" style="15" customWidth="1"/>
    <col min="2" max="2" width="16.42578125" style="15" bestFit="1" customWidth="1"/>
    <col min="3" max="3" width="9.140625" style="15"/>
    <col min="4" max="4" width="36.5703125" style="15" customWidth="1"/>
    <col min="5" max="5" width="16.42578125" style="15" bestFit="1" customWidth="1"/>
    <col min="6" max="6" width="9.140625" style="15"/>
    <col min="7" max="7" width="36.5703125" style="15" customWidth="1"/>
    <col min="8" max="8" width="16.42578125" style="15" bestFit="1" customWidth="1"/>
    <col min="9" max="9" width="9.140625" style="15"/>
    <col min="10" max="10" width="36.5703125" style="15" customWidth="1"/>
    <col min="11" max="11" width="16.42578125" style="15" bestFit="1" customWidth="1"/>
    <col min="12" max="16384" width="9.140625" style="15"/>
  </cols>
  <sheetData>
    <row r="36" spans="1:12" ht="18" x14ac:dyDescent="0.25">
      <c r="A36" s="47" t="s">
        <v>90</v>
      </c>
      <c r="B36" s="48"/>
      <c r="C36" s="14"/>
      <c r="D36" s="47" t="s">
        <v>91</v>
      </c>
      <c r="E36" s="48"/>
      <c r="F36" s="14"/>
      <c r="G36" s="47" t="s">
        <v>92</v>
      </c>
      <c r="H36" s="48"/>
      <c r="I36" s="14"/>
      <c r="J36" s="47" t="s">
        <v>93</v>
      </c>
      <c r="K36" s="48"/>
    </row>
    <row r="37" spans="1:12" x14ac:dyDescent="0.2">
      <c r="A37" s="49" t="s">
        <v>94</v>
      </c>
      <c r="B37" s="50"/>
      <c r="C37" s="14"/>
      <c r="D37" s="51" t="s">
        <v>95</v>
      </c>
      <c r="E37" s="50"/>
      <c r="F37" s="14"/>
      <c r="G37" s="51" t="s">
        <v>96</v>
      </c>
      <c r="H37" s="50"/>
      <c r="I37" s="14"/>
      <c r="J37" s="51" t="s">
        <v>97</v>
      </c>
      <c r="K37" s="50"/>
    </row>
    <row r="38" spans="1:12" ht="15" x14ac:dyDescent="0.2">
      <c r="A38" s="30" t="s">
        <v>85</v>
      </c>
      <c r="B38" s="16" t="s">
        <v>98</v>
      </c>
      <c r="C38" s="31" t="s">
        <v>185</v>
      </c>
      <c r="D38" s="16" t="s">
        <v>85</v>
      </c>
      <c r="E38" s="16" t="s">
        <v>98</v>
      </c>
      <c r="F38" s="31" t="s">
        <v>185</v>
      </c>
      <c r="G38" s="16" t="s">
        <v>85</v>
      </c>
      <c r="H38" s="16" t="s">
        <v>98</v>
      </c>
      <c r="I38" s="31" t="s">
        <v>185</v>
      </c>
      <c r="J38" s="16" t="s">
        <v>85</v>
      </c>
      <c r="K38" s="16" t="s">
        <v>98</v>
      </c>
      <c r="L38" s="31" t="s">
        <v>185</v>
      </c>
    </row>
    <row r="39" spans="1:12" ht="15" x14ac:dyDescent="0.2">
      <c r="A39" s="17" t="s">
        <v>99</v>
      </c>
      <c r="B39" s="38">
        <v>0.64461957815413318</v>
      </c>
      <c r="C39" s="32">
        <v>0.9</v>
      </c>
      <c r="D39" s="17" t="s">
        <v>104</v>
      </c>
      <c r="E39" s="38">
        <v>0.78298767809590886</v>
      </c>
      <c r="F39" s="32">
        <v>0.9</v>
      </c>
      <c r="G39" s="17" t="s">
        <v>101</v>
      </c>
      <c r="H39" s="38">
        <v>0.92665381246566025</v>
      </c>
      <c r="I39" s="32">
        <v>0.9</v>
      </c>
      <c r="J39" s="17" t="s">
        <v>102</v>
      </c>
      <c r="K39" s="38">
        <v>0.9881092259247074</v>
      </c>
      <c r="L39" s="32">
        <v>0.9</v>
      </c>
    </row>
    <row r="40" spans="1:12" ht="15" x14ac:dyDescent="0.2">
      <c r="A40" s="17" t="s">
        <v>103</v>
      </c>
      <c r="B40" s="38">
        <v>0.59811106155576221</v>
      </c>
      <c r="C40" s="32">
        <v>0.9</v>
      </c>
      <c r="D40" s="17" t="s">
        <v>108</v>
      </c>
      <c r="E40" s="38">
        <v>0.72792665879141027</v>
      </c>
      <c r="F40" s="32">
        <v>0.9</v>
      </c>
      <c r="G40" s="17" t="s">
        <v>121</v>
      </c>
      <c r="H40" s="38">
        <v>0.86204882492748025</v>
      </c>
      <c r="I40" s="32">
        <v>0.9</v>
      </c>
      <c r="J40" s="17" t="s">
        <v>150</v>
      </c>
      <c r="K40" s="38">
        <v>0.88416571507747288</v>
      </c>
      <c r="L40" s="32">
        <v>0.9</v>
      </c>
    </row>
    <row r="41" spans="1:12" ht="15" x14ac:dyDescent="0.2">
      <c r="A41" s="17" t="s">
        <v>111</v>
      </c>
      <c r="B41" s="38">
        <v>0.58219958997024868</v>
      </c>
      <c r="C41" s="32">
        <v>0.9</v>
      </c>
      <c r="D41" s="17" t="s">
        <v>100</v>
      </c>
      <c r="E41" s="38">
        <v>0.70220534221884168</v>
      </c>
      <c r="F41" s="32">
        <v>0.9</v>
      </c>
      <c r="G41" s="17" t="s">
        <v>109</v>
      </c>
      <c r="H41" s="38">
        <v>0.83624408187181043</v>
      </c>
      <c r="I41" s="32">
        <v>0.9</v>
      </c>
      <c r="J41" s="17" t="s">
        <v>138</v>
      </c>
      <c r="K41" s="38">
        <v>0.80430187695452648</v>
      </c>
      <c r="L41" s="32">
        <v>0.9</v>
      </c>
    </row>
    <row r="42" spans="1:12" ht="15" x14ac:dyDescent="0.2">
      <c r="A42" s="17" t="s">
        <v>135</v>
      </c>
      <c r="B42" s="38">
        <v>0.5814426465574497</v>
      </c>
      <c r="C42" s="32">
        <v>0.9</v>
      </c>
      <c r="D42" s="17" t="s">
        <v>148</v>
      </c>
      <c r="E42" s="38">
        <v>0.68193081809592293</v>
      </c>
      <c r="F42" s="32">
        <v>0.9</v>
      </c>
      <c r="G42" s="17" t="s">
        <v>113</v>
      </c>
      <c r="H42" s="38">
        <v>0.80689543325683133</v>
      </c>
      <c r="I42" s="32">
        <v>0.9</v>
      </c>
      <c r="J42" s="17" t="s">
        <v>130</v>
      </c>
      <c r="K42" s="38">
        <v>0.79913202076415846</v>
      </c>
      <c r="L42" s="32">
        <v>0.9</v>
      </c>
    </row>
    <row r="43" spans="1:12" ht="15" x14ac:dyDescent="0.2">
      <c r="A43" s="17" t="s">
        <v>115</v>
      </c>
      <c r="B43" s="38">
        <v>0.55909553512228893</v>
      </c>
      <c r="C43" s="32">
        <v>0.9</v>
      </c>
      <c r="D43" s="17" t="s">
        <v>120</v>
      </c>
      <c r="E43" s="38">
        <v>0.66915894863730552</v>
      </c>
      <c r="F43" s="32">
        <v>0.9</v>
      </c>
      <c r="G43" s="17" t="s">
        <v>129</v>
      </c>
      <c r="H43" s="38">
        <v>0.79316302266191929</v>
      </c>
      <c r="I43" s="32">
        <v>0.9</v>
      </c>
      <c r="J43" s="17" t="s">
        <v>106</v>
      </c>
      <c r="K43" s="38">
        <v>0.79747327486111663</v>
      </c>
      <c r="L43" s="32">
        <v>0.9</v>
      </c>
    </row>
    <row r="44" spans="1:12" ht="15" x14ac:dyDescent="0.2">
      <c r="A44" s="17" t="s">
        <v>119</v>
      </c>
      <c r="B44" s="38">
        <v>0.55299839915456062</v>
      </c>
      <c r="C44" s="32">
        <v>0.9</v>
      </c>
      <c r="D44" s="17" t="s">
        <v>107</v>
      </c>
      <c r="E44" s="38">
        <v>0.65923602429005179</v>
      </c>
      <c r="F44" s="32">
        <v>0.9</v>
      </c>
      <c r="G44" s="17" t="s">
        <v>112</v>
      </c>
      <c r="H44" s="38">
        <v>0.76839432122363927</v>
      </c>
      <c r="I44" s="32">
        <v>0.9</v>
      </c>
      <c r="J44" s="17" t="s">
        <v>118</v>
      </c>
      <c r="K44" s="38">
        <v>0.79205387977611841</v>
      </c>
      <c r="L44" s="32">
        <v>0.9</v>
      </c>
    </row>
    <row r="45" spans="1:12" ht="15" x14ac:dyDescent="0.2">
      <c r="A45" s="17" t="s">
        <v>123</v>
      </c>
      <c r="B45" s="38">
        <v>0.55098093189541053</v>
      </c>
      <c r="C45" s="32">
        <v>0.9</v>
      </c>
      <c r="D45" s="17" t="s">
        <v>151</v>
      </c>
      <c r="E45" s="38">
        <v>0.64575504310309839</v>
      </c>
      <c r="F45" s="32">
        <v>0.9</v>
      </c>
      <c r="G45" s="17" t="s">
        <v>125</v>
      </c>
      <c r="H45" s="38">
        <v>0.75811343857117275</v>
      </c>
      <c r="I45" s="32">
        <v>0.9</v>
      </c>
      <c r="J45" s="17" t="s">
        <v>166</v>
      </c>
      <c r="K45" s="38">
        <v>0.78801581474281646</v>
      </c>
      <c r="L45" s="32">
        <v>0.9</v>
      </c>
    </row>
    <row r="46" spans="1:12" ht="15" x14ac:dyDescent="0.2">
      <c r="A46" s="17" t="s">
        <v>131</v>
      </c>
      <c r="B46" s="38">
        <v>0.53553350210556638</v>
      </c>
      <c r="C46" s="32">
        <v>0.9</v>
      </c>
      <c r="D46" s="17" t="s">
        <v>145</v>
      </c>
      <c r="E46" s="38">
        <v>0.63791678929060291</v>
      </c>
      <c r="F46" s="32">
        <v>0.9</v>
      </c>
      <c r="G46" s="17" t="s">
        <v>128</v>
      </c>
      <c r="H46" s="38">
        <v>0.74473115102720044</v>
      </c>
      <c r="I46" s="32">
        <v>0.9</v>
      </c>
      <c r="J46" s="17" t="s">
        <v>105</v>
      </c>
      <c r="K46" s="38">
        <v>0.78623038370048226</v>
      </c>
      <c r="L46" s="32">
        <v>0.9</v>
      </c>
    </row>
    <row r="47" spans="1:12" ht="15" x14ac:dyDescent="0.2">
      <c r="A47" s="17" t="s">
        <v>127</v>
      </c>
      <c r="B47" s="38">
        <v>0.51606108157089103</v>
      </c>
      <c r="C47" s="32">
        <v>0.9</v>
      </c>
      <c r="D47" s="17" t="s">
        <v>132</v>
      </c>
      <c r="E47" s="38">
        <v>0.58938767746286469</v>
      </c>
      <c r="F47" s="32">
        <v>0.9</v>
      </c>
      <c r="G47" s="17" t="s">
        <v>116</v>
      </c>
      <c r="H47" s="38">
        <v>0.73448871677691341</v>
      </c>
      <c r="I47" s="32">
        <v>0.9</v>
      </c>
      <c r="J47" s="17" t="s">
        <v>159</v>
      </c>
      <c r="K47" s="38">
        <v>0.77451386601789773</v>
      </c>
      <c r="L47" s="32">
        <v>0.9</v>
      </c>
    </row>
    <row r="48" spans="1:12" ht="15" x14ac:dyDescent="0.2">
      <c r="D48" s="17" t="s">
        <v>139</v>
      </c>
      <c r="E48" s="38">
        <v>0.55648373898004799</v>
      </c>
      <c r="F48" s="32">
        <v>0.9</v>
      </c>
      <c r="G48" s="17" t="s">
        <v>124</v>
      </c>
      <c r="H48" s="38">
        <v>0.71345108060711748</v>
      </c>
      <c r="I48" s="32">
        <v>0.9</v>
      </c>
      <c r="J48" s="17" t="s">
        <v>126</v>
      </c>
      <c r="K48" s="38">
        <v>0.76903144963694747</v>
      </c>
      <c r="L48" s="32">
        <v>0.9</v>
      </c>
    </row>
    <row r="49" spans="3:12" ht="15" x14ac:dyDescent="0.2">
      <c r="D49" s="17" t="s">
        <v>154</v>
      </c>
      <c r="E49" s="38">
        <v>0.50686351944675412</v>
      </c>
      <c r="F49" s="32">
        <v>0.9</v>
      </c>
      <c r="G49" s="17" t="s">
        <v>146</v>
      </c>
      <c r="H49" s="38">
        <v>0.70684972809992996</v>
      </c>
      <c r="I49" s="32">
        <v>0.9</v>
      </c>
      <c r="J49" s="17" t="s">
        <v>122</v>
      </c>
      <c r="K49" s="38">
        <v>0.75582913940742669</v>
      </c>
      <c r="L49" s="32">
        <v>0.9</v>
      </c>
    </row>
    <row r="50" spans="3:12" ht="15" x14ac:dyDescent="0.2">
      <c r="D50" s="17" t="s">
        <v>157</v>
      </c>
      <c r="E50" s="38">
        <v>0.50072675911658959</v>
      </c>
      <c r="F50" s="32">
        <v>0.9</v>
      </c>
      <c r="G50" s="17" t="s">
        <v>133</v>
      </c>
      <c r="H50" s="38">
        <v>0.6990119904598473</v>
      </c>
      <c r="I50" s="32">
        <v>0.9</v>
      </c>
      <c r="J50" s="17" t="s">
        <v>110</v>
      </c>
      <c r="K50" s="38">
        <v>0.74876696783204566</v>
      </c>
      <c r="L50" s="32">
        <v>0.9</v>
      </c>
    </row>
    <row r="51" spans="3:12" ht="15" x14ac:dyDescent="0.2">
      <c r="G51" s="17" t="s">
        <v>140</v>
      </c>
      <c r="H51" s="38">
        <v>0.6949739161884444</v>
      </c>
      <c r="I51" s="32">
        <v>0.9</v>
      </c>
      <c r="J51" s="17" t="s">
        <v>168</v>
      </c>
      <c r="K51" s="38">
        <v>0.7372181185758393</v>
      </c>
      <c r="L51" s="32">
        <v>0.9</v>
      </c>
    </row>
    <row r="52" spans="3:12" ht="15" x14ac:dyDescent="0.2">
      <c r="G52" s="17" t="s">
        <v>136</v>
      </c>
      <c r="H52" s="38">
        <v>0.68115870900975084</v>
      </c>
      <c r="I52" s="32">
        <v>0.9</v>
      </c>
      <c r="J52" s="17" t="s">
        <v>165</v>
      </c>
      <c r="K52" s="38">
        <v>0.73350567658440369</v>
      </c>
      <c r="L52" s="32">
        <v>0.9</v>
      </c>
    </row>
    <row r="53" spans="3:12" ht="15" x14ac:dyDescent="0.2">
      <c r="E53" s="15" t="s">
        <v>192</v>
      </c>
      <c r="G53" s="17" t="s">
        <v>152</v>
      </c>
      <c r="H53" s="38">
        <v>0.64013528796135355</v>
      </c>
      <c r="I53" s="32">
        <v>0.9</v>
      </c>
      <c r="J53" s="17" t="s">
        <v>114</v>
      </c>
      <c r="K53" s="38">
        <v>0.73241817855058833</v>
      </c>
      <c r="L53" s="32">
        <v>0.9</v>
      </c>
    </row>
    <row r="54" spans="3:12" ht="15" x14ac:dyDescent="0.2">
      <c r="G54" s="17" t="s">
        <v>142</v>
      </c>
      <c r="H54" s="38">
        <v>0.62788246842619189</v>
      </c>
      <c r="I54" s="32">
        <v>0.9</v>
      </c>
      <c r="J54" s="17" t="s">
        <v>144</v>
      </c>
      <c r="K54" s="38">
        <v>0.73016397341543016</v>
      </c>
      <c r="L54" s="32">
        <v>0.9</v>
      </c>
    </row>
    <row r="55" spans="3:12" ht="15" x14ac:dyDescent="0.2">
      <c r="G55" s="17" t="s">
        <v>143</v>
      </c>
      <c r="H55" s="38">
        <v>0.6152754163356523</v>
      </c>
      <c r="I55" s="32">
        <v>0.9</v>
      </c>
      <c r="J55" s="17" t="s">
        <v>167</v>
      </c>
      <c r="K55" s="38">
        <v>0.72193611562889293</v>
      </c>
      <c r="L55" s="32">
        <v>0.9</v>
      </c>
    </row>
    <row r="56" spans="3:12" ht="15" x14ac:dyDescent="0.2">
      <c r="G56" s="17" t="s">
        <v>162</v>
      </c>
      <c r="H56" s="38">
        <v>0.61495989380768656</v>
      </c>
      <c r="I56" s="32">
        <v>0.9</v>
      </c>
      <c r="J56" s="17" t="s">
        <v>169</v>
      </c>
      <c r="K56" s="38">
        <v>0.71719200708281372</v>
      </c>
      <c r="L56" s="32">
        <v>0.9</v>
      </c>
    </row>
    <row r="57" spans="3:12" ht="15" x14ac:dyDescent="0.2">
      <c r="G57" s="17" t="s">
        <v>137</v>
      </c>
      <c r="H57" s="38">
        <v>0.57090628514288078</v>
      </c>
      <c r="I57" s="32">
        <v>0.9</v>
      </c>
      <c r="J57" s="17" t="s">
        <v>134</v>
      </c>
      <c r="K57" s="38">
        <v>0.71196636540981639</v>
      </c>
      <c r="L57" s="32">
        <v>0.9</v>
      </c>
    </row>
    <row r="58" spans="3:12" ht="15" x14ac:dyDescent="0.2">
      <c r="G58" s="17" t="s">
        <v>155</v>
      </c>
      <c r="H58" s="38">
        <v>0.56072258645162365</v>
      </c>
      <c r="I58" s="32">
        <v>0.9</v>
      </c>
      <c r="J58" s="17" t="s">
        <v>117</v>
      </c>
      <c r="K58" s="38">
        <v>0.69989778761855392</v>
      </c>
      <c r="L58" s="32">
        <v>0.9</v>
      </c>
    </row>
    <row r="59" spans="3:12" ht="15" x14ac:dyDescent="0.2">
      <c r="G59" s="17" t="s">
        <v>160</v>
      </c>
      <c r="H59" s="38">
        <v>0.55054850524772858</v>
      </c>
      <c r="I59" s="32">
        <v>0.9</v>
      </c>
      <c r="J59" s="17" t="s">
        <v>173</v>
      </c>
      <c r="K59" s="38">
        <v>0.69232308821340771</v>
      </c>
      <c r="L59" s="32">
        <v>0.9</v>
      </c>
    </row>
    <row r="60" spans="3:12" ht="15" x14ac:dyDescent="0.2">
      <c r="G60" s="17" t="s">
        <v>164</v>
      </c>
      <c r="H60" s="38">
        <v>0.54290423252268705</v>
      </c>
      <c r="I60" s="32">
        <v>0.9</v>
      </c>
      <c r="J60" s="17" t="s">
        <v>156</v>
      </c>
      <c r="K60" s="38">
        <v>0.68885899276950591</v>
      </c>
      <c r="L60" s="32">
        <v>0.9</v>
      </c>
    </row>
    <row r="61" spans="3:12" ht="15" x14ac:dyDescent="0.2">
      <c r="J61" s="17" t="s">
        <v>147</v>
      </c>
      <c r="K61" s="38">
        <v>0.67954965175622595</v>
      </c>
      <c r="L61" s="32">
        <v>0.9</v>
      </c>
    </row>
    <row r="62" spans="3:12" ht="15" x14ac:dyDescent="0.2">
      <c r="J62" s="17" t="s">
        <v>161</v>
      </c>
      <c r="K62" s="38">
        <v>0.67451397943576952</v>
      </c>
      <c r="L62" s="32">
        <v>0.9</v>
      </c>
    </row>
    <row r="63" spans="3:12" ht="15" x14ac:dyDescent="0.2">
      <c r="C63" s="15" t="s">
        <v>192</v>
      </c>
      <c r="J63" s="17" t="s">
        <v>141</v>
      </c>
      <c r="K63" s="38">
        <v>0.6727787082969362</v>
      </c>
      <c r="L63" s="32">
        <v>0.9</v>
      </c>
    </row>
    <row r="64" spans="3:12" ht="15" x14ac:dyDescent="0.2">
      <c r="J64" s="17" t="s">
        <v>163</v>
      </c>
      <c r="K64" s="38">
        <v>0.66813308327350318</v>
      </c>
      <c r="L64" s="32">
        <v>0.9</v>
      </c>
    </row>
    <row r="65" spans="7:12" ht="15" x14ac:dyDescent="0.2">
      <c r="J65" s="17" t="s">
        <v>176</v>
      </c>
      <c r="K65" s="38">
        <v>0.66329228631247328</v>
      </c>
      <c r="L65" s="32">
        <v>0.9</v>
      </c>
    </row>
    <row r="66" spans="7:12" ht="15" x14ac:dyDescent="0.2">
      <c r="J66" s="17" t="s">
        <v>170</v>
      </c>
      <c r="K66" s="38">
        <v>0.64161158093957227</v>
      </c>
      <c r="L66" s="32">
        <v>0.9</v>
      </c>
    </row>
    <row r="67" spans="7:12" ht="15" x14ac:dyDescent="0.2">
      <c r="G67" s="15" t="s">
        <v>192</v>
      </c>
      <c r="J67" s="17" t="s">
        <v>153</v>
      </c>
      <c r="K67" s="38">
        <v>0.63825481776607473</v>
      </c>
      <c r="L67" s="32">
        <v>0.9</v>
      </c>
    </row>
    <row r="68" spans="7:12" ht="15" x14ac:dyDescent="0.2">
      <c r="J68" s="17" t="s">
        <v>171</v>
      </c>
      <c r="K68" s="38">
        <v>0.62028502820809739</v>
      </c>
      <c r="L68" s="32">
        <v>0.9</v>
      </c>
    </row>
    <row r="69" spans="7:12" ht="15" x14ac:dyDescent="0.2">
      <c r="J69" s="17" t="s">
        <v>149</v>
      </c>
      <c r="K69" s="38">
        <v>0.6177246492969829</v>
      </c>
      <c r="L69" s="32">
        <v>0.9</v>
      </c>
    </row>
    <row r="70" spans="7:12" ht="15" x14ac:dyDescent="0.2">
      <c r="J70" s="17" t="s">
        <v>174</v>
      </c>
      <c r="K70" s="38">
        <v>0.58908313839062432</v>
      </c>
      <c r="L70" s="32">
        <v>0.9</v>
      </c>
    </row>
    <row r="71" spans="7:12" ht="15" x14ac:dyDescent="0.2">
      <c r="J71" s="17" t="s">
        <v>158</v>
      </c>
      <c r="K71" s="38">
        <v>0.56964391730145825</v>
      </c>
      <c r="L71" s="32">
        <v>0.9</v>
      </c>
    </row>
    <row r="72" spans="7:12" ht="15" x14ac:dyDescent="0.2">
      <c r="J72" s="17" t="s">
        <v>175</v>
      </c>
      <c r="K72" s="38">
        <v>0.55433957207307805</v>
      </c>
      <c r="L72" s="32">
        <v>0.9</v>
      </c>
    </row>
    <row r="73" spans="7:12" ht="15" x14ac:dyDescent="0.2">
      <c r="J73" s="17" t="s">
        <v>172</v>
      </c>
      <c r="K73" s="38">
        <v>0.47695462001093497</v>
      </c>
      <c r="L73" s="32">
        <v>0.9</v>
      </c>
    </row>
  </sheetData>
  <sheetProtection autoFilter="0"/>
  <mergeCells count="8">
    <mergeCell ref="A36:B36"/>
    <mergeCell ref="D36:E36"/>
    <mergeCell ref="G36:H36"/>
    <mergeCell ref="J36:K36"/>
    <mergeCell ref="A37:B37"/>
    <mergeCell ref="D37:E37"/>
    <mergeCell ref="G37:H37"/>
    <mergeCell ref="J37:K37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3">
    <tabColor rgb="FFCCECFF"/>
  </sheetPr>
  <dimension ref="A1:K80"/>
  <sheetViews>
    <sheetView showGridLines="0" zoomScaleNormal="100" workbookViewId="0">
      <selection activeCell="H10" sqref="H10"/>
    </sheetView>
  </sheetViews>
  <sheetFormatPr defaultRowHeight="12.75" x14ac:dyDescent="0.25"/>
  <cols>
    <col min="1" max="1" width="27.28515625" style="19" bestFit="1" customWidth="1"/>
    <col min="2" max="5" width="15.42578125" style="19" customWidth="1"/>
    <col min="6" max="8" width="9.140625" style="19"/>
    <col min="9" max="9" width="10.28515625" style="19" customWidth="1"/>
    <col min="10" max="10" width="19.140625" style="19" bestFit="1" customWidth="1"/>
    <col min="11" max="16384" width="9.140625" style="19"/>
  </cols>
  <sheetData>
    <row r="1" spans="1:11" ht="38.25" x14ac:dyDescent="0.25">
      <c r="A1" s="18" t="s">
        <v>85</v>
      </c>
      <c r="B1" s="18" t="s">
        <v>177</v>
      </c>
      <c r="C1" s="18" t="s">
        <v>0</v>
      </c>
      <c r="D1" s="18" t="s">
        <v>178</v>
      </c>
      <c r="E1" s="18" t="s">
        <v>179</v>
      </c>
    </row>
    <row r="2" spans="1:11" ht="15" x14ac:dyDescent="0.25">
      <c r="A2" s="17" t="s">
        <v>102</v>
      </c>
      <c r="B2" s="21">
        <v>13836</v>
      </c>
      <c r="C2" s="20" t="s">
        <v>93</v>
      </c>
      <c r="D2" s="21">
        <v>5581.3499941711561</v>
      </c>
      <c r="E2" s="38">
        <v>0.9881092259247074</v>
      </c>
      <c r="F2" s="29"/>
    </row>
    <row r="3" spans="1:11" ht="15" x14ac:dyDescent="0.25">
      <c r="A3" s="17" t="s">
        <v>101</v>
      </c>
      <c r="B3" s="21">
        <v>19274</v>
      </c>
      <c r="C3" s="20" t="s">
        <v>92</v>
      </c>
      <c r="D3" s="21">
        <v>7343.1301196267905</v>
      </c>
      <c r="E3" s="38">
        <v>0.92665381246566025</v>
      </c>
      <c r="F3" s="29"/>
      <c r="I3" s="52" t="s">
        <v>180</v>
      </c>
      <c r="J3" s="52"/>
      <c r="K3" s="52"/>
    </row>
    <row r="4" spans="1:11" ht="15" x14ac:dyDescent="0.25">
      <c r="A4" s="17" t="s">
        <v>150</v>
      </c>
      <c r="B4" s="21">
        <v>12985</v>
      </c>
      <c r="C4" s="20" t="s">
        <v>93</v>
      </c>
      <c r="D4" s="21">
        <v>4742.2082795553088</v>
      </c>
      <c r="E4" s="38">
        <v>0.88416571507747288</v>
      </c>
      <c r="F4" s="29"/>
      <c r="I4" s="52"/>
      <c r="J4" s="52"/>
      <c r="K4" s="52"/>
    </row>
    <row r="5" spans="1:11" ht="15" x14ac:dyDescent="0.25">
      <c r="A5" s="17" t="s">
        <v>121</v>
      </c>
      <c r="B5" s="21">
        <v>23831</v>
      </c>
      <c r="C5" s="20" t="s">
        <v>92</v>
      </c>
      <c r="D5" s="21">
        <v>8152.3945779472388</v>
      </c>
      <c r="E5" s="38">
        <v>0.86204882492748025</v>
      </c>
      <c r="F5" s="29"/>
      <c r="I5" s="22" t="s">
        <v>90</v>
      </c>
      <c r="J5" s="23" t="s">
        <v>181</v>
      </c>
      <c r="K5" s="20">
        <f>COUNTIF($C$2:$C$79,I5)</f>
        <v>9</v>
      </c>
    </row>
    <row r="6" spans="1:11" ht="15" x14ac:dyDescent="0.25">
      <c r="A6" s="17" t="s">
        <v>109</v>
      </c>
      <c r="B6" s="21">
        <v>18153</v>
      </c>
      <c r="C6" s="20" t="s">
        <v>92</v>
      </c>
      <c r="D6" s="21">
        <v>7154.3577528846781</v>
      </c>
      <c r="E6" s="38">
        <v>0.83624408187181043</v>
      </c>
      <c r="F6" s="29"/>
      <c r="I6" s="24" t="s">
        <v>91</v>
      </c>
      <c r="J6" s="25" t="s">
        <v>182</v>
      </c>
      <c r="K6" s="20">
        <f>COUNTIF($C$2:$C$79,I6)</f>
        <v>12</v>
      </c>
    </row>
    <row r="7" spans="1:11" ht="15" x14ac:dyDescent="0.25">
      <c r="A7" s="17" t="s">
        <v>113</v>
      </c>
      <c r="B7" s="21">
        <v>19563</v>
      </c>
      <c r="C7" s="20" t="s">
        <v>92</v>
      </c>
      <c r="D7" s="21">
        <v>7833.2680354735257</v>
      </c>
      <c r="E7" s="38">
        <v>0.80689543325683133</v>
      </c>
      <c r="F7" s="29"/>
      <c r="I7" s="26" t="s">
        <v>92</v>
      </c>
      <c r="J7" s="25" t="s">
        <v>183</v>
      </c>
      <c r="K7" s="20">
        <f>COUNTIF($C$2:$C$79,I7)</f>
        <v>22</v>
      </c>
    </row>
    <row r="8" spans="1:11" ht="15" x14ac:dyDescent="0.25">
      <c r="A8" s="17" t="s">
        <v>138</v>
      </c>
      <c r="B8" s="21">
        <v>11009</v>
      </c>
      <c r="C8" s="20" t="s">
        <v>93</v>
      </c>
      <c r="D8" s="21">
        <v>4502.4548750446866</v>
      </c>
      <c r="E8" s="38">
        <v>0.80430187695452648</v>
      </c>
      <c r="F8" s="29"/>
      <c r="I8" s="27" t="s">
        <v>93</v>
      </c>
      <c r="J8" s="25" t="s">
        <v>184</v>
      </c>
      <c r="K8" s="20">
        <f>COUNTIF($C$2:$C$79,I8)</f>
        <v>35</v>
      </c>
    </row>
    <row r="9" spans="1:11" ht="15" x14ac:dyDescent="0.25">
      <c r="A9" s="17" t="s">
        <v>130</v>
      </c>
      <c r="B9" s="21">
        <v>6497</v>
      </c>
      <c r="C9" s="20" t="s">
        <v>93</v>
      </c>
      <c r="D9" s="21">
        <v>2648.1743351836503</v>
      </c>
      <c r="E9" s="38">
        <v>0.79913202076415846</v>
      </c>
      <c r="F9" s="29"/>
    </row>
    <row r="10" spans="1:11" ht="15" x14ac:dyDescent="0.25">
      <c r="A10" s="17" t="s">
        <v>106</v>
      </c>
      <c r="B10" s="21">
        <v>13589</v>
      </c>
      <c r="C10" s="20" t="s">
        <v>93</v>
      </c>
      <c r="D10" s="21">
        <v>6014.8959996982549</v>
      </c>
      <c r="E10" s="38">
        <v>0.79747327486111663</v>
      </c>
      <c r="F10" s="29"/>
    </row>
    <row r="11" spans="1:11" ht="15" x14ac:dyDescent="0.25">
      <c r="A11" s="17" t="s">
        <v>129</v>
      </c>
      <c r="B11" s="21">
        <v>17641</v>
      </c>
      <c r="C11" s="20" t="s">
        <v>92</v>
      </c>
      <c r="D11" s="21">
        <v>6487.350742394312</v>
      </c>
      <c r="E11" s="38">
        <v>0.79316302266191929</v>
      </c>
      <c r="F11" s="29"/>
    </row>
    <row r="12" spans="1:11" ht="15" x14ac:dyDescent="0.25">
      <c r="A12" s="17" t="s">
        <v>118</v>
      </c>
      <c r="B12" s="21">
        <v>11094</v>
      </c>
      <c r="C12" s="20" t="s">
        <v>93</v>
      </c>
      <c r="D12" s="21">
        <v>4577.503274949393</v>
      </c>
      <c r="E12" s="38">
        <v>0.79205387977611841</v>
      </c>
      <c r="F12" s="29"/>
    </row>
    <row r="13" spans="1:11" ht="15" x14ac:dyDescent="0.25">
      <c r="A13" s="17" t="s">
        <v>166</v>
      </c>
      <c r="B13" s="21">
        <v>13710</v>
      </c>
      <c r="C13" s="20" t="s">
        <v>93</v>
      </c>
      <c r="D13" s="21">
        <v>5550.9732731626336</v>
      </c>
      <c r="E13" s="38">
        <v>0.78801581474281646</v>
      </c>
      <c r="F13" s="29"/>
    </row>
    <row r="14" spans="1:11" ht="15" x14ac:dyDescent="0.25">
      <c r="A14" s="17" t="s">
        <v>105</v>
      </c>
      <c r="B14" s="21">
        <v>13745</v>
      </c>
      <c r="C14" s="20" t="s">
        <v>93</v>
      </c>
      <c r="D14" s="21">
        <v>5958.244618304574</v>
      </c>
      <c r="E14" s="38">
        <v>0.78623038370048226</v>
      </c>
      <c r="F14" s="29"/>
    </row>
    <row r="15" spans="1:11" ht="15" x14ac:dyDescent="0.25">
      <c r="A15" s="17" t="s">
        <v>104</v>
      </c>
      <c r="B15" s="21">
        <v>35416</v>
      </c>
      <c r="C15" s="20" t="s">
        <v>91</v>
      </c>
      <c r="D15" s="21">
        <v>12710.059689585125</v>
      </c>
      <c r="E15" s="38">
        <v>0.78298767809590886</v>
      </c>
      <c r="F15" s="29"/>
    </row>
    <row r="16" spans="1:11" ht="15" x14ac:dyDescent="0.25">
      <c r="A16" s="17" t="s">
        <v>159</v>
      </c>
      <c r="B16" s="21">
        <v>7434</v>
      </c>
      <c r="C16" s="20" t="s">
        <v>93</v>
      </c>
      <c r="D16" s="21">
        <v>3688.6624352035078</v>
      </c>
      <c r="E16" s="38">
        <v>0.77451386601789773</v>
      </c>
      <c r="F16" s="29"/>
    </row>
    <row r="17" spans="1:6" ht="15" x14ac:dyDescent="0.25">
      <c r="A17" s="17" t="s">
        <v>126</v>
      </c>
      <c r="B17" s="21">
        <v>11937</v>
      </c>
      <c r="C17" s="20" t="s">
        <v>93</v>
      </c>
      <c r="D17" s="21">
        <v>4477.7602249990232</v>
      </c>
      <c r="E17" s="38">
        <v>0.76903144963694747</v>
      </c>
      <c r="F17" s="29"/>
    </row>
    <row r="18" spans="1:6" ht="15" x14ac:dyDescent="0.25">
      <c r="A18" s="17" t="s">
        <v>112</v>
      </c>
      <c r="B18" s="21">
        <v>29984</v>
      </c>
      <c r="C18" s="20" t="s">
        <v>92</v>
      </c>
      <c r="D18" s="21">
        <v>11324.786678141822</v>
      </c>
      <c r="E18" s="38">
        <v>0.76839432122363927</v>
      </c>
      <c r="F18" s="29"/>
    </row>
    <row r="19" spans="1:6" ht="15" x14ac:dyDescent="0.25">
      <c r="A19" s="17" t="s">
        <v>125</v>
      </c>
      <c r="B19" s="21">
        <v>22808</v>
      </c>
      <c r="C19" s="20" t="s">
        <v>92</v>
      </c>
      <c r="D19" s="21">
        <v>9654.5174626802273</v>
      </c>
      <c r="E19" s="38">
        <v>0.75811343857117275</v>
      </c>
      <c r="F19" s="29"/>
    </row>
    <row r="20" spans="1:6" ht="15" x14ac:dyDescent="0.25">
      <c r="A20" s="17" t="s">
        <v>122</v>
      </c>
      <c r="B20" s="21">
        <v>12387</v>
      </c>
      <c r="C20" s="20" t="s">
        <v>93</v>
      </c>
      <c r="D20" s="21">
        <v>5029.8475796466364</v>
      </c>
      <c r="E20" s="38">
        <v>0.75582913940742669</v>
      </c>
      <c r="F20" s="29"/>
    </row>
    <row r="21" spans="1:6" ht="15" x14ac:dyDescent="0.25">
      <c r="A21" s="17" t="s">
        <v>110</v>
      </c>
      <c r="B21" s="21">
        <v>5083</v>
      </c>
      <c r="C21" s="20" t="s">
        <v>93</v>
      </c>
      <c r="D21" s="21">
        <v>1799.5021324677475</v>
      </c>
      <c r="E21" s="38">
        <v>0.74876696783204566</v>
      </c>
      <c r="F21" s="29"/>
    </row>
    <row r="22" spans="1:6" ht="15" x14ac:dyDescent="0.25">
      <c r="A22" s="17" t="s">
        <v>128</v>
      </c>
      <c r="B22" s="21">
        <v>28931</v>
      </c>
      <c r="C22" s="20" t="s">
        <v>92</v>
      </c>
      <c r="D22" s="21">
        <v>10194.841115910302</v>
      </c>
      <c r="E22" s="38">
        <v>0.74473115102720044</v>
      </c>
      <c r="F22" s="29"/>
    </row>
    <row r="23" spans="1:6" ht="15" x14ac:dyDescent="0.25">
      <c r="A23" s="17" t="s">
        <v>168</v>
      </c>
      <c r="B23" s="21">
        <v>8911</v>
      </c>
      <c r="C23" s="20" t="s">
        <v>93</v>
      </c>
      <c r="D23" s="21">
        <v>4073.6611113996519</v>
      </c>
      <c r="E23" s="38">
        <v>0.7372181185758393</v>
      </c>
      <c r="F23" s="29"/>
    </row>
    <row r="24" spans="1:6" ht="15" x14ac:dyDescent="0.25">
      <c r="A24" s="17" t="s">
        <v>116</v>
      </c>
      <c r="B24" s="21">
        <v>29177</v>
      </c>
      <c r="C24" s="20" t="s">
        <v>92</v>
      </c>
      <c r="D24" s="21">
        <v>12596.12826332346</v>
      </c>
      <c r="E24" s="38">
        <v>0.73448871677691341</v>
      </c>
      <c r="F24" s="29"/>
    </row>
    <row r="25" spans="1:6" ht="15" x14ac:dyDescent="0.25">
      <c r="A25" s="17" t="s">
        <v>165</v>
      </c>
      <c r="B25" s="21">
        <v>10886</v>
      </c>
      <c r="C25" s="20" t="s">
        <v>93</v>
      </c>
      <c r="D25" s="21">
        <v>4383.2234833115117</v>
      </c>
      <c r="E25" s="38">
        <v>0.73350567658440369</v>
      </c>
      <c r="F25" s="29"/>
    </row>
    <row r="26" spans="1:6" ht="15" x14ac:dyDescent="0.25">
      <c r="A26" s="17" t="s">
        <v>114</v>
      </c>
      <c r="B26" s="21">
        <v>10597</v>
      </c>
      <c r="C26" s="20" t="s">
        <v>93</v>
      </c>
      <c r="D26" s="21">
        <v>4615.7971997697259</v>
      </c>
      <c r="E26" s="38">
        <v>0.73241817855058833</v>
      </c>
      <c r="F26" s="29"/>
    </row>
    <row r="27" spans="1:6" ht="15" x14ac:dyDescent="0.25">
      <c r="A27" s="17" t="s">
        <v>144</v>
      </c>
      <c r="B27" s="21">
        <v>11723</v>
      </c>
      <c r="C27" s="20" t="s">
        <v>93</v>
      </c>
      <c r="D27" s="21">
        <v>4990.5800419535626</v>
      </c>
      <c r="E27" s="38">
        <v>0.73016397341543016</v>
      </c>
      <c r="F27" s="29"/>
    </row>
    <row r="28" spans="1:6" ht="15" x14ac:dyDescent="0.25">
      <c r="A28" s="17" t="s">
        <v>108</v>
      </c>
      <c r="B28" s="21">
        <v>36930</v>
      </c>
      <c r="C28" s="20" t="s">
        <v>91</v>
      </c>
      <c r="D28" s="21">
        <v>14259.758584419373</v>
      </c>
      <c r="E28" s="38">
        <v>0.72792665879141027</v>
      </c>
      <c r="F28" s="29"/>
    </row>
    <row r="29" spans="1:6" ht="15" x14ac:dyDescent="0.25">
      <c r="A29" s="17" t="s">
        <v>167</v>
      </c>
      <c r="B29" s="21">
        <v>6596</v>
      </c>
      <c r="C29" s="20" t="s">
        <v>93</v>
      </c>
      <c r="D29" s="21">
        <v>2319.0280447488676</v>
      </c>
      <c r="E29" s="38">
        <v>0.72193611562889293</v>
      </c>
      <c r="F29" s="29"/>
    </row>
    <row r="30" spans="1:6" ht="15" x14ac:dyDescent="0.25">
      <c r="A30" s="17" t="s">
        <v>169</v>
      </c>
      <c r="B30" s="21">
        <v>11575</v>
      </c>
      <c r="C30" s="20" t="s">
        <v>93</v>
      </c>
      <c r="D30" s="21">
        <v>4952.3860595434053</v>
      </c>
      <c r="E30" s="38">
        <v>0.71719200708281372</v>
      </c>
      <c r="F30" s="29"/>
    </row>
    <row r="31" spans="1:6" ht="15" x14ac:dyDescent="0.25">
      <c r="A31" s="17" t="s">
        <v>124</v>
      </c>
      <c r="B31" s="21">
        <v>27458</v>
      </c>
      <c r="C31" s="20" t="s">
        <v>92</v>
      </c>
      <c r="D31" s="21">
        <v>14962.686551622035</v>
      </c>
      <c r="E31" s="38">
        <v>0.71345108060711748</v>
      </c>
      <c r="F31" s="29"/>
    </row>
    <row r="32" spans="1:6" ht="15" x14ac:dyDescent="0.25">
      <c r="A32" s="17" t="s">
        <v>134</v>
      </c>
      <c r="B32" s="21">
        <v>13728</v>
      </c>
      <c r="C32" s="20" t="s">
        <v>93</v>
      </c>
      <c r="D32" s="21">
        <v>5172.5560693508232</v>
      </c>
      <c r="E32" s="38">
        <v>0.71196636540981639</v>
      </c>
      <c r="F32" s="29"/>
    </row>
    <row r="33" spans="1:6" ht="15" x14ac:dyDescent="0.25">
      <c r="A33" s="17" t="s">
        <v>146</v>
      </c>
      <c r="B33" s="21">
        <v>18014</v>
      </c>
      <c r="C33" s="20" t="s">
        <v>92</v>
      </c>
      <c r="D33" s="21">
        <v>7233.5589587214818</v>
      </c>
      <c r="E33" s="38">
        <v>0.70684972809992996</v>
      </c>
      <c r="F33" s="29"/>
    </row>
    <row r="34" spans="1:6" ht="15" x14ac:dyDescent="0.25">
      <c r="A34" s="17" t="s">
        <v>100</v>
      </c>
      <c r="B34" s="21">
        <v>30684</v>
      </c>
      <c r="C34" s="20" t="s">
        <v>91</v>
      </c>
      <c r="D34" s="21">
        <v>12844.439199229746</v>
      </c>
      <c r="E34" s="38">
        <v>0.70220534221884168</v>
      </c>
      <c r="F34" s="29"/>
    </row>
    <row r="35" spans="1:6" ht="15" x14ac:dyDescent="0.25">
      <c r="A35" s="17" t="s">
        <v>117</v>
      </c>
      <c r="B35" s="21">
        <v>14079</v>
      </c>
      <c r="C35" s="20" t="s">
        <v>93</v>
      </c>
      <c r="D35" s="21">
        <v>5812.1213104864291</v>
      </c>
      <c r="E35" s="38">
        <v>0.69989778761855392</v>
      </c>
      <c r="F35" s="29"/>
    </row>
    <row r="36" spans="1:6" ht="15" x14ac:dyDescent="0.25">
      <c r="A36" s="17" t="s">
        <v>133</v>
      </c>
      <c r="B36" s="21">
        <v>18893</v>
      </c>
      <c r="C36" s="20" t="s">
        <v>92</v>
      </c>
      <c r="D36" s="21">
        <v>7498.7547915426157</v>
      </c>
      <c r="E36" s="38">
        <v>0.6990119904598473</v>
      </c>
      <c r="F36" s="29"/>
    </row>
    <row r="37" spans="1:6" ht="15" x14ac:dyDescent="0.25">
      <c r="A37" s="17" t="s">
        <v>140</v>
      </c>
      <c r="B37" s="21">
        <v>25380</v>
      </c>
      <c r="C37" s="20" t="s">
        <v>92</v>
      </c>
      <c r="D37" s="21">
        <v>8971.6008229819599</v>
      </c>
      <c r="E37" s="38">
        <v>0.6949739161884444</v>
      </c>
      <c r="F37" s="29"/>
    </row>
    <row r="38" spans="1:6" ht="15" x14ac:dyDescent="0.25">
      <c r="A38" s="17" t="s">
        <v>173</v>
      </c>
      <c r="B38" s="21">
        <v>10540</v>
      </c>
      <c r="C38" s="20" t="s">
        <v>93</v>
      </c>
      <c r="D38" s="21">
        <v>4284.0374409370861</v>
      </c>
      <c r="E38" s="38">
        <v>0.69232308821340771</v>
      </c>
      <c r="F38" s="29"/>
    </row>
    <row r="39" spans="1:6" ht="15" x14ac:dyDescent="0.25">
      <c r="A39" s="17" t="s">
        <v>156</v>
      </c>
      <c r="B39" s="21">
        <v>12326</v>
      </c>
      <c r="C39" s="20" t="s">
        <v>93</v>
      </c>
      <c r="D39" s="21">
        <v>5353.4688873456644</v>
      </c>
      <c r="E39" s="38">
        <v>0.68885899276950591</v>
      </c>
      <c r="F39" s="29"/>
    </row>
    <row r="40" spans="1:6" ht="15" x14ac:dyDescent="0.25">
      <c r="A40" s="17" t="s">
        <v>148</v>
      </c>
      <c r="B40" s="21">
        <v>41636</v>
      </c>
      <c r="C40" s="20" t="s">
        <v>91</v>
      </c>
      <c r="D40" s="21">
        <v>14473.611332825156</v>
      </c>
      <c r="E40" s="38">
        <v>0.68193081809592293</v>
      </c>
      <c r="F40" s="29"/>
    </row>
    <row r="41" spans="1:6" ht="15" x14ac:dyDescent="0.25">
      <c r="A41" s="17" t="s">
        <v>136</v>
      </c>
      <c r="B41" s="21">
        <v>26502</v>
      </c>
      <c r="C41" s="20" t="s">
        <v>92</v>
      </c>
      <c r="D41" s="21">
        <v>8420.5561412587158</v>
      </c>
      <c r="E41" s="38">
        <v>0.68115870900975084</v>
      </c>
      <c r="F41" s="29"/>
    </row>
    <row r="42" spans="1:6" ht="15" x14ac:dyDescent="0.25">
      <c r="A42" s="17" t="s">
        <v>147</v>
      </c>
      <c r="B42" s="21">
        <v>11069</v>
      </c>
      <c r="C42" s="20" t="s">
        <v>93</v>
      </c>
      <c r="D42" s="21">
        <v>4874.6699723009951</v>
      </c>
      <c r="E42" s="38">
        <v>0.67954965175622595</v>
      </c>
      <c r="F42" s="29"/>
    </row>
    <row r="43" spans="1:6" ht="15" x14ac:dyDescent="0.25">
      <c r="A43" s="17" t="s">
        <v>161</v>
      </c>
      <c r="B43" s="21">
        <v>5466</v>
      </c>
      <c r="C43" s="20" t="s">
        <v>93</v>
      </c>
      <c r="D43" s="21">
        <v>2202.9008172801373</v>
      </c>
      <c r="E43" s="38">
        <v>0.67451397943576952</v>
      </c>
      <c r="F43" s="29"/>
    </row>
    <row r="44" spans="1:6" ht="15" x14ac:dyDescent="0.25">
      <c r="A44" s="17" t="s">
        <v>141</v>
      </c>
      <c r="B44" s="21">
        <v>9711</v>
      </c>
      <c r="C44" s="20" t="s">
        <v>93</v>
      </c>
      <c r="D44" s="21">
        <v>3998.6486559857217</v>
      </c>
      <c r="E44" s="38">
        <v>0.6727787082969362</v>
      </c>
      <c r="F44" s="29"/>
    </row>
    <row r="45" spans="1:6" ht="15" x14ac:dyDescent="0.25">
      <c r="A45" s="17" t="s">
        <v>120</v>
      </c>
      <c r="B45" s="21">
        <v>41929</v>
      </c>
      <c r="C45" s="20" t="s">
        <v>91</v>
      </c>
      <c r="D45" s="21">
        <v>16532.068582100539</v>
      </c>
      <c r="E45" s="38">
        <v>0.66915894863730552</v>
      </c>
      <c r="F45" s="29"/>
    </row>
    <row r="46" spans="1:6" ht="15" x14ac:dyDescent="0.25">
      <c r="A46" s="17" t="s">
        <v>163</v>
      </c>
      <c r="B46" s="21">
        <v>13696</v>
      </c>
      <c r="C46" s="20" t="s">
        <v>93</v>
      </c>
      <c r="D46" s="21">
        <v>6148.0114998292984</v>
      </c>
      <c r="E46" s="38">
        <v>0.66813308327350318</v>
      </c>
      <c r="F46" s="29"/>
    </row>
    <row r="47" spans="1:6" ht="15" x14ac:dyDescent="0.25">
      <c r="A47" s="17" t="s">
        <v>176</v>
      </c>
      <c r="B47" s="21">
        <v>9520</v>
      </c>
      <c r="C47" s="20" t="s">
        <v>93</v>
      </c>
      <c r="D47" s="21">
        <v>3497.1693046654887</v>
      </c>
      <c r="E47" s="38">
        <v>0.66329228631247328</v>
      </c>
      <c r="F47" s="29"/>
    </row>
    <row r="48" spans="1:6" ht="15" x14ac:dyDescent="0.25">
      <c r="A48" s="17" t="s">
        <v>107</v>
      </c>
      <c r="B48" s="21">
        <v>94765</v>
      </c>
      <c r="C48" s="20" t="s">
        <v>91</v>
      </c>
      <c r="D48" s="21">
        <v>41863.22602676216</v>
      </c>
      <c r="E48" s="38">
        <v>0.65923602429005179</v>
      </c>
      <c r="F48" s="29"/>
    </row>
    <row r="49" spans="1:6" ht="15" x14ac:dyDescent="0.25">
      <c r="A49" s="17" t="s">
        <v>151</v>
      </c>
      <c r="B49" s="21">
        <v>73423</v>
      </c>
      <c r="C49" s="20" t="s">
        <v>91</v>
      </c>
      <c r="D49" s="21">
        <v>30556.558978550842</v>
      </c>
      <c r="E49" s="38">
        <v>0.64575504310309839</v>
      </c>
      <c r="F49" s="29"/>
    </row>
    <row r="50" spans="1:6" ht="15" x14ac:dyDescent="0.25">
      <c r="A50" s="17" t="s">
        <v>99</v>
      </c>
      <c r="B50" s="21">
        <v>322869</v>
      </c>
      <c r="C50" s="20" t="s">
        <v>90</v>
      </c>
      <c r="D50" s="21">
        <v>137254.43744168509</v>
      </c>
      <c r="E50" s="38">
        <v>0.64461957815413318</v>
      </c>
      <c r="F50" s="29"/>
    </row>
    <row r="51" spans="1:6" ht="15" x14ac:dyDescent="0.25">
      <c r="A51" s="17" t="s">
        <v>170</v>
      </c>
      <c r="B51" s="21">
        <v>10254</v>
      </c>
      <c r="C51" s="20" t="s">
        <v>93</v>
      </c>
      <c r="D51" s="21">
        <v>4003.8111919237908</v>
      </c>
      <c r="E51" s="38">
        <v>0.64161158093957227</v>
      </c>
      <c r="F51" s="29"/>
    </row>
    <row r="52" spans="1:6" ht="15" x14ac:dyDescent="0.25">
      <c r="A52" s="17" t="s">
        <v>152</v>
      </c>
      <c r="B52" s="21">
        <v>18900</v>
      </c>
      <c r="C52" s="20" t="s">
        <v>92</v>
      </c>
      <c r="D52" s="21">
        <v>7843.7066966289949</v>
      </c>
      <c r="E52" s="38">
        <v>0.64013528796135355</v>
      </c>
      <c r="F52" s="29"/>
    </row>
    <row r="53" spans="1:6" ht="15" x14ac:dyDescent="0.25">
      <c r="A53" s="17" t="s">
        <v>153</v>
      </c>
      <c r="B53" s="21">
        <v>13106</v>
      </c>
      <c r="C53" s="20" t="s">
        <v>93</v>
      </c>
      <c r="D53" s="21">
        <v>5561.3667836410741</v>
      </c>
      <c r="E53" s="38">
        <v>0.63825481776607473</v>
      </c>
      <c r="F53" s="29"/>
    </row>
    <row r="54" spans="1:6" ht="15" x14ac:dyDescent="0.25">
      <c r="A54" s="17" t="s">
        <v>145</v>
      </c>
      <c r="B54" s="21">
        <v>49065</v>
      </c>
      <c r="C54" s="20" t="s">
        <v>91</v>
      </c>
      <c r="D54" s="21">
        <v>18245.089250927216</v>
      </c>
      <c r="E54" s="38">
        <v>0.63791678929060291</v>
      </c>
      <c r="F54" s="29"/>
    </row>
    <row r="55" spans="1:6" ht="15" x14ac:dyDescent="0.25">
      <c r="A55" s="17" t="s">
        <v>142</v>
      </c>
      <c r="B55" s="21">
        <v>29358</v>
      </c>
      <c r="C55" s="20" t="s">
        <v>92</v>
      </c>
      <c r="D55" s="21">
        <v>11780.03033528696</v>
      </c>
      <c r="E55" s="38">
        <v>0.62788246842619189</v>
      </c>
      <c r="F55" s="29"/>
    </row>
    <row r="56" spans="1:6" ht="15" x14ac:dyDescent="0.25">
      <c r="A56" s="17" t="s">
        <v>171</v>
      </c>
      <c r="B56" s="21">
        <v>8589</v>
      </c>
      <c r="C56" s="20" t="s">
        <v>93</v>
      </c>
      <c r="D56" s="21">
        <v>3922.877754075851</v>
      </c>
      <c r="E56" s="38">
        <v>0.62028502820809739</v>
      </c>
      <c r="F56" s="29"/>
    </row>
    <row r="57" spans="1:6" ht="15" x14ac:dyDescent="0.25">
      <c r="A57" s="17" t="s">
        <v>149</v>
      </c>
      <c r="B57" s="21">
        <v>13608</v>
      </c>
      <c r="C57" s="20" t="s">
        <v>93</v>
      </c>
      <c r="D57" s="21">
        <v>5259.5089731030603</v>
      </c>
      <c r="E57" s="38">
        <v>0.6177246492969829</v>
      </c>
      <c r="F57" s="29"/>
    </row>
    <row r="58" spans="1:6" ht="15" x14ac:dyDescent="0.25">
      <c r="A58" s="17" t="s">
        <v>143</v>
      </c>
      <c r="B58" s="21">
        <v>28590</v>
      </c>
      <c r="C58" s="20" t="s">
        <v>92</v>
      </c>
      <c r="D58" s="21">
        <v>11055.359070796179</v>
      </c>
      <c r="E58" s="38">
        <v>0.6152754163356523</v>
      </c>
      <c r="F58" s="29"/>
    </row>
    <row r="59" spans="1:6" ht="15" x14ac:dyDescent="0.25">
      <c r="A59" s="17" t="s">
        <v>162</v>
      </c>
      <c r="B59" s="21">
        <v>21522</v>
      </c>
      <c r="C59" s="20" t="s">
        <v>92</v>
      </c>
      <c r="D59" s="21">
        <v>8134.1661849990396</v>
      </c>
      <c r="E59" s="38">
        <v>0.61495989380768656</v>
      </c>
      <c r="F59" s="29"/>
    </row>
    <row r="60" spans="1:6" ht="15" x14ac:dyDescent="0.25">
      <c r="A60" s="17" t="s">
        <v>103</v>
      </c>
      <c r="B60" s="21">
        <v>185786</v>
      </c>
      <c r="C60" s="20" t="s">
        <v>90</v>
      </c>
      <c r="D60" s="21">
        <v>70902.465274203365</v>
      </c>
      <c r="E60" s="38">
        <v>0.59811106155576221</v>
      </c>
      <c r="F60" s="29"/>
    </row>
    <row r="61" spans="1:6" ht="15" x14ac:dyDescent="0.25">
      <c r="A61" s="17" t="s">
        <v>132</v>
      </c>
      <c r="B61" s="21">
        <v>32252</v>
      </c>
      <c r="C61" s="20" t="s">
        <v>91</v>
      </c>
      <c r="D61" s="21">
        <v>12252.637829366731</v>
      </c>
      <c r="E61" s="38">
        <v>0.58938767746286469</v>
      </c>
      <c r="F61" s="29"/>
    </row>
    <row r="62" spans="1:6" ht="15" x14ac:dyDescent="0.25">
      <c r="A62" s="17" t="s">
        <v>174</v>
      </c>
      <c r="B62" s="21">
        <v>12042</v>
      </c>
      <c r="C62" s="20" t="s">
        <v>93</v>
      </c>
      <c r="D62" s="21">
        <v>4656.3006647210841</v>
      </c>
      <c r="E62" s="38">
        <v>0.58908313839062432</v>
      </c>
      <c r="F62" s="29"/>
    </row>
    <row r="63" spans="1:6" ht="15" x14ac:dyDescent="0.25">
      <c r="A63" s="17" t="s">
        <v>111</v>
      </c>
      <c r="B63" s="21">
        <v>166786</v>
      </c>
      <c r="C63" s="20" t="s">
        <v>90</v>
      </c>
      <c r="D63" s="21">
        <v>56414.725237610073</v>
      </c>
      <c r="E63" s="38">
        <v>0.58219958997024868</v>
      </c>
      <c r="F63" s="29"/>
    </row>
    <row r="64" spans="1:6" ht="15" x14ac:dyDescent="0.25">
      <c r="A64" s="17" t="s">
        <v>135</v>
      </c>
      <c r="B64" s="21">
        <v>120033</v>
      </c>
      <c r="C64" s="20" t="s">
        <v>90</v>
      </c>
      <c r="D64" s="21">
        <v>52012.112275672422</v>
      </c>
      <c r="E64" s="38">
        <v>0.5814426465574497</v>
      </c>
      <c r="F64" s="29"/>
    </row>
    <row r="65" spans="1:6" ht="15" x14ac:dyDescent="0.25">
      <c r="A65" s="17" t="s">
        <v>137</v>
      </c>
      <c r="B65" s="21">
        <v>24475</v>
      </c>
      <c r="C65" s="20" t="s">
        <v>92</v>
      </c>
      <c r="D65" s="21">
        <v>11835.774070232346</v>
      </c>
      <c r="E65" s="38">
        <v>0.57090628514288078</v>
      </c>
      <c r="F65" s="29"/>
    </row>
    <row r="66" spans="1:6" ht="15" x14ac:dyDescent="0.25">
      <c r="A66" s="17" t="s">
        <v>158</v>
      </c>
      <c r="B66" s="21">
        <v>12770</v>
      </c>
      <c r="C66" s="20" t="s">
        <v>93</v>
      </c>
      <c r="D66" s="21">
        <v>4804.6870754417541</v>
      </c>
      <c r="E66" s="38">
        <v>0.56964391730145825</v>
      </c>
      <c r="F66" s="29"/>
    </row>
    <row r="67" spans="1:6" ht="15" x14ac:dyDescent="0.25">
      <c r="A67" s="17" t="s">
        <v>155</v>
      </c>
      <c r="B67" s="21">
        <v>22300</v>
      </c>
      <c r="C67" s="20" t="s">
        <v>92</v>
      </c>
      <c r="D67" s="21">
        <v>8319.1684383482607</v>
      </c>
      <c r="E67" s="38">
        <v>0.56072258645162365</v>
      </c>
      <c r="F67" s="29"/>
    </row>
    <row r="68" spans="1:6" ht="15" x14ac:dyDescent="0.25">
      <c r="A68" s="17" t="s">
        <v>115</v>
      </c>
      <c r="B68" s="21">
        <v>353491</v>
      </c>
      <c r="C68" s="20" t="s">
        <v>90</v>
      </c>
      <c r="D68" s="21">
        <v>128502.21354093379</v>
      </c>
      <c r="E68" s="38">
        <v>0.55909553512228893</v>
      </c>
      <c r="F68" s="29"/>
    </row>
    <row r="69" spans="1:6" ht="15" x14ac:dyDescent="0.25">
      <c r="A69" s="17" t="s">
        <v>139</v>
      </c>
      <c r="B69" s="21">
        <v>30674</v>
      </c>
      <c r="C69" s="20" t="s">
        <v>91</v>
      </c>
      <c r="D69" s="21">
        <v>12579.243256994296</v>
      </c>
      <c r="E69" s="38">
        <v>0.55648373898004799</v>
      </c>
      <c r="F69" s="29"/>
    </row>
    <row r="70" spans="1:6" ht="15" x14ac:dyDescent="0.25">
      <c r="A70" s="17" t="s">
        <v>175</v>
      </c>
      <c r="B70" s="21">
        <v>10878</v>
      </c>
      <c r="C70" s="20" t="s">
        <v>93</v>
      </c>
      <c r="D70" s="21">
        <v>4966.6849054675831</v>
      </c>
      <c r="E70" s="38">
        <v>0.55433957207307805</v>
      </c>
      <c r="F70" s="29"/>
    </row>
    <row r="71" spans="1:6" ht="15" x14ac:dyDescent="0.25">
      <c r="A71" s="17" t="s">
        <v>119</v>
      </c>
      <c r="B71" s="21">
        <v>123752</v>
      </c>
      <c r="C71" s="20" t="s">
        <v>90</v>
      </c>
      <c r="D71" s="21">
        <v>52777.056551606511</v>
      </c>
      <c r="E71" s="38">
        <v>0.55299839915456062</v>
      </c>
      <c r="F71" s="29"/>
    </row>
    <row r="72" spans="1:6" ht="15" x14ac:dyDescent="0.25">
      <c r="A72" s="17" t="s">
        <v>123</v>
      </c>
      <c r="B72" s="21">
        <v>520653</v>
      </c>
      <c r="C72" s="20" t="s">
        <v>90</v>
      </c>
      <c r="D72" s="21">
        <v>172086.48388024734</v>
      </c>
      <c r="E72" s="38">
        <v>0.55098093189541053</v>
      </c>
      <c r="F72" s="29"/>
    </row>
    <row r="73" spans="1:6" ht="15" x14ac:dyDescent="0.25">
      <c r="A73" s="17" t="s">
        <v>160</v>
      </c>
      <c r="B73" s="21">
        <v>23915</v>
      </c>
      <c r="C73" s="20" t="s">
        <v>92</v>
      </c>
      <c r="D73" s="21">
        <v>8980.4712126027789</v>
      </c>
      <c r="E73" s="38">
        <v>0.55054850524772858</v>
      </c>
      <c r="F73" s="29"/>
    </row>
    <row r="74" spans="1:6" ht="15" x14ac:dyDescent="0.25">
      <c r="A74" s="17" t="s">
        <v>164</v>
      </c>
      <c r="B74" s="21">
        <v>21992</v>
      </c>
      <c r="C74" s="20" t="s">
        <v>92</v>
      </c>
      <c r="D74" s="21">
        <v>8533.4767582609056</v>
      </c>
      <c r="E74" s="38">
        <v>0.54290423252268705</v>
      </c>
      <c r="F74" s="29"/>
    </row>
    <row r="75" spans="1:6" ht="15" x14ac:dyDescent="0.25">
      <c r="A75" s="17" t="s">
        <v>131</v>
      </c>
      <c r="B75" s="21">
        <v>467722</v>
      </c>
      <c r="C75" s="20" t="s">
        <v>90</v>
      </c>
      <c r="D75" s="21">
        <v>179087.71792484546</v>
      </c>
      <c r="E75" s="38">
        <v>0.53553350210556638</v>
      </c>
      <c r="F75" s="29"/>
    </row>
    <row r="76" spans="1:6" ht="15" x14ac:dyDescent="0.25">
      <c r="A76" s="17" t="s">
        <v>127</v>
      </c>
      <c r="B76" s="21">
        <v>124656</v>
      </c>
      <c r="C76" s="20" t="s">
        <v>90</v>
      </c>
      <c r="D76" s="21">
        <v>46729.101366313487</v>
      </c>
      <c r="E76" s="38">
        <v>0.51606108157089103</v>
      </c>
      <c r="F76" s="29"/>
    </row>
    <row r="77" spans="1:6" ht="15" x14ac:dyDescent="0.25">
      <c r="A77" s="17" t="s">
        <v>154</v>
      </c>
      <c r="B77" s="21">
        <v>39832</v>
      </c>
      <c r="C77" s="20" t="s">
        <v>91</v>
      </c>
      <c r="D77" s="21">
        <v>16892.136177319924</v>
      </c>
      <c r="E77" s="38">
        <v>0.50686351944675412</v>
      </c>
      <c r="F77" s="29"/>
    </row>
    <row r="78" spans="1:6" ht="15" x14ac:dyDescent="0.25">
      <c r="A78" s="17" t="s">
        <v>157</v>
      </c>
      <c r="B78" s="21">
        <v>42498</v>
      </c>
      <c r="C78" s="20" t="s">
        <v>91</v>
      </c>
      <c r="D78" s="21">
        <v>17339.768101489066</v>
      </c>
      <c r="E78" s="38">
        <v>0.50072675911658959</v>
      </c>
      <c r="F78" s="29"/>
    </row>
    <row r="79" spans="1:6" ht="15" x14ac:dyDescent="0.25">
      <c r="A79" s="17" t="s">
        <v>172</v>
      </c>
      <c r="B79" s="21">
        <v>7223</v>
      </c>
      <c r="C79" s="20" t="s">
        <v>93</v>
      </c>
      <c r="D79" s="21">
        <v>3181.0411275044803</v>
      </c>
      <c r="E79" s="38">
        <v>0.47695462001093497</v>
      </c>
      <c r="F79" s="29"/>
    </row>
    <row r="80" spans="1:6" x14ac:dyDescent="0.25">
      <c r="B80" s="28"/>
      <c r="D80" s="28"/>
      <c r="F80" s="29"/>
    </row>
  </sheetData>
  <sheetProtection autoFilter="0"/>
  <autoFilter ref="A1:E1"/>
  <sortState ref="A2:E79">
    <sortCondition descending="1" ref="E2:E79"/>
  </sortState>
  <mergeCells count="1">
    <mergeCell ref="I3:K4"/>
  </mergeCells>
  <conditionalFormatting sqref="C2:C79">
    <cfRule type="cellIs" dxfId="3" priority="1" operator="equal">
      <formula>"GRUPO 4"</formula>
    </cfRule>
    <cfRule type="cellIs" dxfId="2" priority="2" operator="equal">
      <formula>"GRUPO 3"</formula>
    </cfRule>
    <cfRule type="cellIs" dxfId="1" priority="3" operator="equal">
      <formula>"GRUPO 2"</formula>
    </cfRule>
    <cfRule type="cellIs" dxfId="0" priority="4" operator="equal">
      <formula>"GRUPO 1"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CV INFLUENZA 2024</vt:lpstr>
      <vt:lpstr>RANKING POR PORTE</vt:lpstr>
      <vt:lpstr>RANKING GERAL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Renata Martins Fantin</dc:creator>
  <cp:lastModifiedBy>Bruna de Oliveira Nunes Soares</cp:lastModifiedBy>
  <cp:lastPrinted>2023-06-22T13:38:01Z</cp:lastPrinted>
  <dcterms:created xsi:type="dcterms:W3CDTF">2023-05-02T14:06:18Z</dcterms:created>
  <dcterms:modified xsi:type="dcterms:W3CDTF">2024-11-11T17:08:26Z</dcterms:modified>
</cp:coreProperties>
</file>