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sesa$\GECORP\NECOS\4 EDITAIS BLOQUEADOS\4.11 NOVO EDITAL SRT\PLANILHAS PADR. APRES. PROPOSTAS ORÇAMENT. E ASSIST. DO SRT\"/>
    </mc:Choice>
  </mc:AlternateContent>
  <bookViews>
    <workbookView xWindow="0" yWindow="0" windowWidth="28800" windowHeight="12435" tabRatio="918" activeTab="5"/>
  </bookViews>
  <sheets>
    <sheet name="Instrutivo" sheetId="1" r:id="rId1"/>
    <sheet name="P1 Ativ Assis Mensal" sheetId="2" r:id="rId2"/>
    <sheet name="P2 - Orçamen Finan Mensal" sheetId="3" r:id="rId3"/>
    <sheet name="P3 - CRONOG DE DESEMBOLSO" sheetId="5" r:id="rId4"/>
    <sheet name="P4 Orçament finan linha de serv" sheetId="10" r:id="rId5"/>
    <sheet name="P5 - Dimens Pessoal equip mini" sheetId="6" r:id="rId6"/>
    <sheet name="P6 Dimensi equipe multi" sheetId="9" r:id="rId7"/>
    <sheet name="P7 PROJETOS ESPECIAIS" sheetId="7" r:id="rId8"/>
    <sheet name="P8 - F1 ATIVIDADE" sheetId="11" r:id="rId9"/>
    <sheet name="P8 - F2 QUALIDADE OBJETIVA" sheetId="12" r:id="rId10"/>
    <sheet name="P8 - F3 TÉCNICA" sheetId="13" r:id="rId11"/>
  </sheets>
  <definedNames>
    <definedName name="_xlnm.Print_Area" localSheetId="0">Instrutivo!$A$1:$J$35</definedName>
    <definedName name="_xlnm.Print_Area" localSheetId="1">'P1 Ativ Assis Mensal'!$A$1:$P$18</definedName>
    <definedName name="_xlnm.Print_Area" localSheetId="3">'P3 - CRONOG DE DESEMBOLSO'!$A$1:$C$20</definedName>
    <definedName name="OLE_LINK1" localSheetId="10">'P8 - F3 TÉCNICA'!$A$22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2" i="6" l="1"/>
  <c r="I24" i="6"/>
  <c r="I7" i="6"/>
  <c r="I8" i="6" l="1"/>
  <c r="I9" i="6"/>
  <c r="I10" i="6"/>
  <c r="I11" i="6"/>
  <c r="I12" i="6"/>
  <c r="I13" i="6"/>
  <c r="I14" i="6"/>
  <c r="I15" i="6"/>
  <c r="I16" i="6"/>
  <c r="I17" i="6"/>
  <c r="I20" i="6"/>
  <c r="I21" i="6"/>
  <c r="I25" i="6"/>
  <c r="I28" i="6"/>
  <c r="I30" i="6"/>
  <c r="I31" i="6"/>
  <c r="I32" i="6"/>
  <c r="H7" i="6"/>
  <c r="H8" i="6"/>
  <c r="H9" i="6"/>
  <c r="H10" i="6"/>
  <c r="H11" i="6"/>
  <c r="H12" i="6"/>
  <c r="H13" i="6"/>
  <c r="H14" i="6"/>
  <c r="H15" i="6"/>
  <c r="H16" i="6"/>
  <c r="H17" i="6"/>
  <c r="H18" i="6"/>
  <c r="I18" i="6" s="1"/>
  <c r="H19" i="6"/>
  <c r="I19" i="6" s="1"/>
  <c r="H20" i="6"/>
  <c r="H21" i="6"/>
  <c r="H22" i="6"/>
  <c r="H23" i="6"/>
  <c r="I23" i="6" s="1"/>
  <c r="H24" i="6"/>
  <c r="H25" i="6"/>
  <c r="H26" i="6"/>
  <c r="I26" i="6" s="1"/>
  <c r="H27" i="6"/>
  <c r="I27" i="6" s="1"/>
  <c r="H28" i="6"/>
  <c r="H29" i="6"/>
  <c r="I29" i="6" s="1"/>
  <c r="H30" i="6"/>
  <c r="H31" i="6"/>
  <c r="H32" i="6"/>
  <c r="I6" i="6"/>
  <c r="H6" i="6"/>
  <c r="I7" i="9"/>
  <c r="I8" i="9"/>
  <c r="I9" i="9"/>
  <c r="I10" i="9"/>
  <c r="I11" i="9"/>
  <c r="I12" i="9"/>
  <c r="I13" i="9"/>
  <c r="I14" i="9"/>
  <c r="I15" i="9"/>
  <c r="I16" i="9"/>
  <c r="I17" i="9"/>
  <c r="I18" i="9"/>
  <c r="I19" i="9"/>
  <c r="I20" i="9"/>
  <c r="I21" i="9"/>
  <c r="I22" i="9"/>
  <c r="I23" i="9"/>
  <c r="I24" i="9"/>
  <c r="I25" i="9"/>
  <c r="I26" i="9"/>
  <c r="I27" i="9"/>
  <c r="I28" i="9"/>
  <c r="I29" i="9"/>
  <c r="H7" i="9"/>
  <c r="H8" i="9"/>
  <c r="H9" i="9"/>
  <c r="H10" i="9"/>
  <c r="H11" i="9"/>
  <c r="H12" i="9"/>
  <c r="H13" i="9"/>
  <c r="H14" i="9"/>
  <c r="H15" i="9"/>
  <c r="H16" i="9"/>
  <c r="H17" i="9"/>
  <c r="H18" i="9"/>
  <c r="H19" i="9"/>
  <c r="H20" i="9"/>
  <c r="H21" i="9"/>
  <c r="H22" i="9"/>
  <c r="H23" i="9"/>
  <c r="H24" i="9"/>
  <c r="H25" i="9"/>
  <c r="H26" i="9"/>
  <c r="H27" i="9"/>
  <c r="H28" i="9"/>
  <c r="H29" i="9"/>
  <c r="H6" i="9"/>
  <c r="I6" i="9" s="1"/>
  <c r="P51" i="3"/>
  <c r="P48" i="3"/>
  <c r="P47" i="3"/>
  <c r="P44" i="3"/>
  <c r="P43" i="3"/>
  <c r="P30" i="3"/>
  <c r="P27" i="3"/>
  <c r="P26" i="3"/>
  <c r="P25" i="3"/>
  <c r="P24" i="3"/>
  <c r="P21" i="3"/>
  <c r="P20" i="3"/>
  <c r="P19" i="3"/>
  <c r="P18" i="3"/>
  <c r="P17" i="3"/>
  <c r="P11" i="3"/>
  <c r="P10" i="3"/>
  <c r="P9" i="3"/>
  <c r="E8" i="3"/>
  <c r="F8" i="3"/>
  <c r="G8" i="3"/>
  <c r="H8" i="3"/>
  <c r="I8" i="3"/>
  <c r="J8" i="3"/>
  <c r="K8" i="3"/>
  <c r="L8" i="3"/>
  <c r="M8" i="3"/>
  <c r="N8" i="3"/>
  <c r="O8" i="3"/>
  <c r="D8" i="3"/>
  <c r="C8" i="3"/>
  <c r="B8" i="3"/>
  <c r="P13" i="2"/>
  <c r="P8" i="2"/>
  <c r="P8" i="3" l="1"/>
  <c r="D8" i="10"/>
  <c r="E7" i="10" s="1"/>
  <c r="B8" i="10"/>
  <c r="C6" i="10" s="1"/>
  <c r="C7" i="10"/>
  <c r="E6" i="10" l="1"/>
  <c r="C8" i="10"/>
  <c r="Q25" i="3"/>
  <c r="P14" i="3"/>
  <c r="Q14" i="3" s="1"/>
  <c r="P13" i="3"/>
  <c r="Q13" i="3" s="1"/>
  <c r="P12" i="3"/>
  <c r="Q12" i="3" s="1"/>
  <c r="Q11" i="3"/>
  <c r="Q10" i="3"/>
  <c r="Q9" i="3"/>
  <c r="B29" i="3"/>
  <c r="C29" i="3"/>
  <c r="D29" i="3"/>
  <c r="E29" i="3"/>
  <c r="F29" i="3"/>
  <c r="G29" i="3"/>
  <c r="H29" i="3"/>
  <c r="I29" i="3"/>
  <c r="J29" i="3"/>
  <c r="K29" i="3"/>
  <c r="L29" i="3"/>
  <c r="M29" i="3"/>
  <c r="N29" i="3"/>
  <c r="O29" i="3"/>
  <c r="Q30" i="3"/>
  <c r="O50" i="3"/>
  <c r="N50" i="3"/>
  <c r="M50" i="3"/>
  <c r="L50" i="3"/>
  <c r="K50" i="3"/>
  <c r="J50" i="3"/>
  <c r="I50" i="3"/>
  <c r="H50" i="3"/>
  <c r="G50" i="3"/>
  <c r="F50" i="3"/>
  <c r="E50" i="3"/>
  <c r="D50" i="3"/>
  <c r="C50" i="3"/>
  <c r="B50" i="3"/>
  <c r="O46" i="3"/>
  <c r="N46" i="3"/>
  <c r="M46" i="3"/>
  <c r="L46" i="3"/>
  <c r="K46" i="3"/>
  <c r="J46" i="3"/>
  <c r="I46" i="3"/>
  <c r="H46" i="3"/>
  <c r="G46" i="3"/>
  <c r="F46" i="3"/>
  <c r="E46" i="3"/>
  <c r="D46" i="3"/>
  <c r="C46" i="3"/>
  <c r="B46" i="3"/>
  <c r="O42" i="3"/>
  <c r="N42" i="3"/>
  <c r="M42" i="3"/>
  <c r="L42" i="3"/>
  <c r="K42" i="3"/>
  <c r="J42" i="3"/>
  <c r="I42" i="3"/>
  <c r="H42" i="3"/>
  <c r="G42" i="3"/>
  <c r="F42" i="3"/>
  <c r="E42" i="3"/>
  <c r="D42" i="3"/>
  <c r="C42" i="3"/>
  <c r="B42" i="3"/>
  <c r="N23" i="3"/>
  <c r="M23" i="3"/>
  <c r="L23" i="3"/>
  <c r="K23" i="3"/>
  <c r="J23" i="3"/>
  <c r="I23" i="3"/>
  <c r="H23" i="3"/>
  <c r="G23" i="3"/>
  <c r="F23" i="3"/>
  <c r="E23" i="3"/>
  <c r="D23" i="3"/>
  <c r="O23" i="3"/>
  <c r="C23" i="3"/>
  <c r="B23" i="3"/>
  <c r="C16" i="3"/>
  <c r="B16" i="3"/>
  <c r="B53" i="3" l="1"/>
  <c r="Q8" i="3"/>
  <c r="N53" i="3"/>
  <c r="J53" i="3"/>
  <c r="F53" i="3"/>
  <c r="E53" i="3"/>
  <c r="I53" i="3"/>
  <c r="M53" i="3"/>
  <c r="K53" i="3"/>
  <c r="C53" i="3"/>
  <c r="G53" i="3"/>
  <c r="O53" i="3"/>
  <c r="B36" i="3"/>
  <c r="B55" i="3" s="1"/>
  <c r="C5" i="5" s="1"/>
  <c r="C36" i="3"/>
  <c r="C55" i="3" s="1"/>
  <c r="C6" i="5" s="1"/>
  <c r="D53" i="3"/>
  <c r="H53" i="3"/>
  <c r="L53" i="3"/>
  <c r="P46" i="3"/>
  <c r="Q46" i="3" s="1"/>
  <c r="P29" i="3"/>
  <c r="Q29" i="3" s="1"/>
  <c r="P42" i="3"/>
  <c r="Q42" i="3" s="1"/>
  <c r="P50" i="3"/>
  <c r="Q50" i="3" s="1"/>
  <c r="P23" i="3"/>
  <c r="Q23" i="3" s="1"/>
  <c r="P53" i="3" l="1"/>
  <c r="Q53" i="3" s="1"/>
  <c r="E8" i="10"/>
  <c r="F7" i="10" l="1"/>
  <c r="B9" i="10"/>
  <c r="F6" i="10"/>
  <c r="Q51" i="3"/>
  <c r="Q48" i="3"/>
  <c r="Q47" i="3"/>
  <c r="Q44" i="3"/>
  <c r="Q43" i="3"/>
  <c r="P38" i="3"/>
  <c r="Q38" i="3" s="1"/>
  <c r="P37" i="3"/>
  <c r="Q37" i="3" s="1"/>
  <c r="P34" i="3"/>
  <c r="Q34" i="3" s="1"/>
  <c r="P32" i="3"/>
  <c r="Q32" i="3" s="1"/>
  <c r="Q27" i="3"/>
  <c r="Q26" i="3"/>
  <c r="Q24" i="3"/>
  <c r="Q21" i="3"/>
  <c r="Q20" i="3"/>
  <c r="Q19" i="3"/>
  <c r="Q18" i="3"/>
  <c r="F8" i="10" l="1"/>
  <c r="F44" i="7"/>
  <c r="F32" i="7"/>
  <c r="F26" i="7"/>
  <c r="Q17" i="3"/>
  <c r="M36" i="3"/>
  <c r="M55" i="3" s="1"/>
  <c r="C16" i="5" s="1"/>
  <c r="M16" i="3"/>
  <c r="G36" i="3"/>
  <c r="G55" i="3" s="1"/>
  <c r="C10" i="5" s="1"/>
  <c r="L16" i="3"/>
  <c r="L36" i="3" s="1"/>
  <c r="L55" i="3" s="1"/>
  <c r="C15" i="5" s="1"/>
  <c r="D36" i="3"/>
  <c r="D16" i="3"/>
  <c r="H16" i="3"/>
  <c r="H36" i="3" s="1"/>
  <c r="H55" i="3" s="1"/>
  <c r="C11" i="5" s="1"/>
  <c r="N16" i="3"/>
  <c r="N36" i="3"/>
  <c r="N55" i="3" s="1"/>
  <c r="C17" i="5" s="1"/>
  <c r="J16" i="3"/>
  <c r="J36" i="3" s="1"/>
  <c r="J55" i="3" s="1"/>
  <c r="C13" i="5" s="1"/>
  <c r="F16" i="3"/>
  <c r="F36" i="3" s="1"/>
  <c r="F55" i="3" s="1"/>
  <c r="C9" i="5" s="1"/>
  <c r="E16" i="3"/>
  <c r="E36" i="3" s="1"/>
  <c r="E55" i="3" s="1"/>
  <c r="C8" i="5" s="1"/>
  <c r="I16" i="3"/>
  <c r="I36" i="3" s="1"/>
  <c r="I55" i="3" s="1"/>
  <c r="C12" i="5" s="1"/>
  <c r="G16" i="3"/>
  <c r="O16" i="3"/>
  <c r="O36" i="3" s="1"/>
  <c r="O55" i="3" s="1"/>
  <c r="C18" i="5" s="1"/>
  <c r="K16" i="3"/>
  <c r="K36" i="3" s="1"/>
  <c r="K55" i="3" s="1"/>
  <c r="C14" i="5" s="1"/>
  <c r="P16" i="3" l="1"/>
  <c r="Q16" i="3" s="1"/>
  <c r="P36" i="3"/>
  <c r="Q36" i="3" s="1"/>
  <c r="D55" i="3"/>
  <c r="P55" i="3" l="1"/>
  <c r="Q55" i="3" s="1"/>
  <c r="C7" i="5"/>
  <c r="B20" i="5" s="1"/>
</calcChain>
</file>

<file path=xl/sharedStrings.xml><?xml version="1.0" encoding="utf-8"?>
<sst xmlns="http://schemas.openxmlformats.org/spreadsheetml/2006/main" count="308" uniqueCount="228">
  <si>
    <t>ORÇAMENTO ANUAL DE ATIVIDADES</t>
  </si>
  <si>
    <t>Instruções de Preenchimento</t>
  </si>
  <si>
    <t>Serviço Residêncial Terapêutico (SRT)</t>
  </si>
  <si>
    <t>Essa planilha será preenchida automaticamente com os dados lançados na planilha P2 - Orçamento Financeiro Mensal.</t>
  </si>
  <si>
    <t>P3 - Cronograma de Desembolso</t>
  </si>
  <si>
    <t>P2 - Orçamento Financeiro Mensal</t>
  </si>
  <si>
    <t>Total</t>
  </si>
  <si>
    <t>1º Mês</t>
  </si>
  <si>
    <t>2º Mês</t>
  </si>
  <si>
    <t>3º Mês</t>
  </si>
  <si>
    <t>4º Mês</t>
  </si>
  <si>
    <t>5º Mês</t>
  </si>
  <si>
    <t>6º Mês</t>
  </si>
  <si>
    <t>7º Mês</t>
  </si>
  <si>
    <t>8º Mês</t>
  </si>
  <si>
    <t>9º Mês</t>
  </si>
  <si>
    <t>10º Mês</t>
  </si>
  <si>
    <t>11º Mês</t>
  </si>
  <si>
    <t>12º Mês</t>
  </si>
  <si>
    <t xml:space="preserve">Cargo: </t>
  </si>
  <si>
    <t>Data:</t>
  </si>
  <si>
    <t>Planilha 2 - CRONOGRAMA ORÇAMENTÁRIO FINANCEIRO MENSAL DO PERÍODO ASSISTENCIAL</t>
  </si>
  <si>
    <t>Despesa/Custeio</t>
  </si>
  <si>
    <t>Total Anual</t>
  </si>
  <si>
    <t>1. Pessoal</t>
  </si>
  <si>
    <t>2. Serviços Contratados</t>
  </si>
  <si>
    <t>1.1 - Salários</t>
  </si>
  <si>
    <t>2.1 - Serviços de Assistência</t>
  </si>
  <si>
    <t>2.1.1 - Contratos c/ Pessoa Jurídica</t>
  </si>
  <si>
    <t>2.1.2 - Contratos c/ Pessoa Física</t>
  </si>
  <si>
    <t>2.1.3 - Contratos c/ Cooperativas</t>
  </si>
  <si>
    <t>2.2 - Serviços Administrativos</t>
  </si>
  <si>
    <t>3.1 - Medicamentos</t>
  </si>
  <si>
    <t>10º Meses</t>
  </si>
  <si>
    <t>11º Meses</t>
  </si>
  <si>
    <t>12º Meses</t>
  </si>
  <si>
    <t>9º   Mês</t>
  </si>
  <si>
    <t>8º   Mês</t>
  </si>
  <si>
    <t>7º   Mês</t>
  </si>
  <si>
    <t>6º   Mês</t>
  </si>
  <si>
    <t>5º   Mês</t>
  </si>
  <si>
    <t>4º   Mês</t>
  </si>
  <si>
    <t>3º   Mês</t>
  </si>
  <si>
    <t>2º   Mês</t>
  </si>
  <si>
    <t>1º   Mês</t>
  </si>
  <si>
    <t>Responsável pelo preenchimento:</t>
  </si>
  <si>
    <t>Cargo:</t>
  </si>
  <si>
    <t>8.1 - Novas Aquisições</t>
  </si>
  <si>
    <t>11. - Sub-Total de Investimento</t>
  </si>
  <si>
    <t>MÊS</t>
  </si>
  <si>
    <t>IDENTIFICAÇÃO</t>
  </si>
  <si>
    <t>ADMINISTRATIVOS</t>
  </si>
  <si>
    <t>1º</t>
  </si>
  <si>
    <t>2º</t>
  </si>
  <si>
    <t>3º</t>
  </si>
  <si>
    <t>4º</t>
  </si>
  <si>
    <t>5º</t>
  </si>
  <si>
    <t>6º</t>
  </si>
  <si>
    <t>7º</t>
  </si>
  <si>
    <t>8º</t>
  </si>
  <si>
    <t>9º</t>
  </si>
  <si>
    <t>10º</t>
  </si>
  <si>
    <t>11º</t>
  </si>
  <si>
    <t>12º</t>
  </si>
  <si>
    <t>VALOR DA PARCELA</t>
  </si>
  <si>
    <t>Assistenciais</t>
  </si>
  <si>
    <t>TOTAL</t>
  </si>
  <si>
    <t>CARGO</t>
  </si>
  <si>
    <t>CARGA HORÁRIA SEMANAL</t>
  </si>
  <si>
    <t>QUANTIDADE</t>
  </si>
  <si>
    <t>VALOR DO SALÁRIO</t>
  </si>
  <si>
    <t>SALÁRIO</t>
  </si>
  <si>
    <t>ENCARGOS</t>
  </si>
  <si>
    <t>BENEFÍCIOS</t>
  </si>
  <si>
    <t>PROVISÕES</t>
  </si>
  <si>
    <t>TOTAL GERAL POR ENCARGO</t>
  </si>
  <si>
    <t>Responsável pelo preenchimento</t>
  </si>
  <si>
    <t>Cargo</t>
  </si>
  <si>
    <t>Data</t>
  </si>
  <si>
    <t>Projeto Especial Nº</t>
  </si>
  <si>
    <t>I) Descrição resumida do projeto - conforme especificidade, deve ser apresentado Projeto completo (incluir justificativa sócio-sanitária resumida) e a quantidade de produção derivada/prevista:</t>
  </si>
  <si>
    <t>2.1 - RH</t>
  </si>
  <si>
    <t>2.1.1 - Próprios</t>
  </si>
  <si>
    <t>2.1.2 - Terceiros</t>
  </si>
  <si>
    <t>2.2 - Materiais</t>
  </si>
  <si>
    <t>2.3 - Gerais</t>
  </si>
  <si>
    <t>2.4 - Outros</t>
  </si>
  <si>
    <t>3. Total Geral</t>
  </si>
  <si>
    <t>II) Necessidades para Implantação do Projeto?</t>
  </si>
  <si>
    <t>1. Investimentos</t>
  </si>
  <si>
    <t>1.1 - Área Física</t>
  </si>
  <si>
    <t>2. Custeio Operacional</t>
  </si>
  <si>
    <t>ANEXAR CRONOGRAMA DE IMPLANTAÇÃO E DESEMBOLSO DE FINANCEIROS, INDICANDO O MÊS NO QUAL SE INICIARÁ O DESEMBOLSO DE CADA TIPO DE RECURSO, ASSIM COMO OS DESEMBOLSOS DOS MESES SUBSEQUENTES (elaborar outro arquivo em anexo).</t>
  </si>
  <si>
    <t>IV) Observações complementares, se necessário, para o item de Custeio Operacional (item 2 do quadro acima).</t>
  </si>
  <si>
    <t>III) Descrição Sumária dos itens que integram os custos de investimento (item 1 do quadro acima).</t>
  </si>
  <si>
    <t>OBSERVAÇÃO GERAL</t>
  </si>
  <si>
    <t>Período de Transição + 12 meses Contratual</t>
  </si>
  <si>
    <t>Atividade</t>
  </si>
  <si>
    <t>Moradores</t>
  </si>
  <si>
    <t>Número de moradores</t>
  </si>
  <si>
    <t>Projeto Terapêutico Singular - PTS</t>
  </si>
  <si>
    <t>PTS</t>
  </si>
  <si>
    <t>P1 - Atividades Mensais</t>
  </si>
  <si>
    <t>CUSTO FIXO</t>
  </si>
  <si>
    <t xml:space="preserve"> Custeio (custos fixos e custos variáveis)</t>
  </si>
  <si>
    <t xml:space="preserve">Composição percentual   </t>
  </si>
  <si>
    <t>CUSTO VARIÁVEL</t>
  </si>
  <si>
    <t>TOTAL DOS CUSTOS
(FIXO + VARIÁVEL)</t>
  </si>
  <si>
    <t>MORADORES</t>
  </si>
  <si>
    <t>PROJETO TERAPÊUTICO SINGULAR</t>
  </si>
  <si>
    <t>TOTAL¹ (Fixo e Variável separados)</t>
  </si>
  <si>
    <t>TOTAL² (Soma do Fixo + Variável)</t>
  </si>
  <si>
    <t>PLANILHA 4 - ORÇAMENTO FINANCEIRO ANUAL POR LINHA DE SERVIÇO</t>
  </si>
  <si>
    <t>P4 - Orçamento Financeiro Anual</t>
  </si>
  <si>
    <t>PLANILHA 5 - DIMENSIONAMENTO DE PESSOAL EQUIPE MÍNIMA</t>
  </si>
  <si>
    <t>PLANILHA 6 - DIMENSIONAMENTO DE PESSOAL EQUIPE MULTIDISCIPLINAR</t>
  </si>
  <si>
    <t>PLANILHA 7 - PROJETOS ESPECIAIS</t>
  </si>
  <si>
    <t xml:space="preserve">1.2 - Equipamentos/Móveis/Eletrodomésticos </t>
  </si>
  <si>
    <t>P5 - Dimensionamento de Pessoal Equipe mínima</t>
  </si>
  <si>
    <t>P6 - Dimensionamento de Pessoal Equipe Multidisciplinar</t>
  </si>
  <si>
    <t>P7 - Projetos Especiais (PE)</t>
  </si>
  <si>
    <t>PLANILHA 3 - CRONOGRAMA DE DESEMBOLSO</t>
  </si>
  <si>
    <t>PLANILHA 1 -  Atividades Mensais</t>
  </si>
  <si>
    <t>1.3 - Outros Benefícios</t>
  </si>
  <si>
    <t>1.2 - Benefícios (Vale Transporte/Alimentação/Seguro)</t>
  </si>
  <si>
    <t>1.6 - Outros Gastos</t>
  </si>
  <si>
    <r>
      <t xml:space="preserve">1.4 - Encargos Sociais </t>
    </r>
    <r>
      <rPr>
        <sz val="9"/>
        <color theme="1"/>
        <rFont val="Arial"/>
        <family val="2"/>
      </rPr>
      <t>(INSS/FGTS/PIS/IRRF)</t>
    </r>
  </si>
  <si>
    <r>
      <t xml:space="preserve">1.5 - Provisões </t>
    </r>
    <r>
      <rPr>
        <sz val="9"/>
        <color theme="1"/>
        <rFont val="Arial"/>
        <family val="2"/>
      </rPr>
      <t>(13º Salário/Férias/Rescisões)</t>
    </r>
  </si>
  <si>
    <t>3. Materiais</t>
  </si>
  <si>
    <t>3.2 - Material de Higiene e Limpeza</t>
  </si>
  <si>
    <t>3.3 - Material de Consumo</t>
  </si>
  <si>
    <t>3.4 - Gêneros Alimentícios</t>
  </si>
  <si>
    <t>Despesa/Investimento</t>
  </si>
  <si>
    <t>4. Alugueis</t>
  </si>
  <si>
    <t>4.1 - Residencias</t>
  </si>
  <si>
    <t xml:space="preserve">5. Gerais </t>
  </si>
  <si>
    <t>6. Despesas Tributárias/Financeiras</t>
  </si>
  <si>
    <t>7. SUB-TOTAL DESPESAS COM CUSTEIO</t>
  </si>
  <si>
    <t>7.a. Despesas operacionais (custo Fixo)</t>
  </si>
  <si>
    <r>
      <t>7.b. Despesas Operacionais</t>
    </r>
    <r>
      <rPr>
        <b/>
        <sz val="8"/>
        <color theme="1"/>
        <rFont val="Arial"/>
        <family val="2"/>
      </rPr>
      <t xml:space="preserve"> (custo variável)</t>
    </r>
  </si>
  <si>
    <t xml:space="preserve">8. Equipamentos </t>
  </si>
  <si>
    <t>8.2- Substituições</t>
  </si>
  <si>
    <t>9. Mobiliário</t>
  </si>
  <si>
    <t>9.1 - Novas Aquisições</t>
  </si>
  <si>
    <t>9.2 - Substituições</t>
  </si>
  <si>
    <t>10. Instalações Físicas</t>
  </si>
  <si>
    <t>10.1 - Ampliações / Adaptações</t>
  </si>
  <si>
    <t>12. - TOTAL ORÇAMENTO (item 7 + 11)</t>
  </si>
  <si>
    <t>As planilhas estão protegidas, os dados devem ser inseridos apenas nas células tingidas de AZUL.</t>
  </si>
  <si>
    <r>
      <rPr>
        <b/>
        <sz val="12"/>
        <rFont val="Arial"/>
        <family val="2"/>
      </rPr>
      <t>Projeto Terapêutico Singular - PTS:</t>
    </r>
    <r>
      <rPr>
        <sz val="12"/>
        <rFont val="Arial"/>
        <family val="2"/>
      </rPr>
      <t xml:space="preserve"> Compreende as propostas de condutas terapêuticas articuladas de forma individual e/ou coletiva. Sendo o resultado da discussão coletiva de uma equipe interdisciplinar com o apoio matricial, se necessário, resultando na definição de propostas e ações.</t>
    </r>
  </si>
  <si>
    <t>F1.1. ATIVIDADE – AVALIA AS AÇÕES PROPOSTAS PARA A ORGANIZAÇÃO DOS SERVIÇOS E ATIVIDADES</t>
  </si>
  <si>
    <t>ORGANIZAÇÃO DOS AMBIENTES, AÇÕES E FLUXOS</t>
  </si>
  <si>
    <t xml:space="preserve">FLUXOS PARA REGISTROS E DOCUMENTOS DE MORADORES E ADMINISTRATIVOS (ORGANIZAÇÃO ESPECÍFICA DO ARQUIVO DE PRONTUÁRIOS; MODELOS DE FICHAS, SISTEMA DE ARQUIVAMENTO E CONTROLE). </t>
  </si>
  <si>
    <t>GESTÃO DO SERVIÇO</t>
  </si>
  <si>
    <t>PROPOSTA ESTRATÉGIAS DE GESTÃO PARTICIPATIVA</t>
  </si>
  <si>
    <t>IMPLANTAÇÃO DOS PROCESSOS</t>
  </si>
  <si>
    <t>APRESENTAR ROTINAS ADMINISTRATIVAS PARA AQUISIÇÃO DE INSUMOS</t>
  </si>
  <si>
    <t>APRESENTAR ROTINAS PARA ADMINISTRAÇÃO FINANCEIRA</t>
  </si>
  <si>
    <t>APRESENTAR ROTINAS ADMINISTRATIVAS PARA A GERÊNCIA DE ALMOXARIFADO/ESTOQUE E PATRIMÔNIO</t>
  </si>
  <si>
    <t>F1.2. ATIVIDADE - AVALIA AS PROPOSTAS DE PROJETO TERAPÊUTICO INSTITUCIONAL - PTI</t>
  </si>
  <si>
    <t>DESCREVER COMO SERÁ A ROTINA DA RESIDÊNCIA</t>
  </si>
  <si>
    <t>SERVIÇO DE NUTRIÇÃO E ARMAZENAMENTO</t>
  </si>
  <si>
    <t>FLUXO PARA ROUPARIA</t>
  </si>
  <si>
    <t>FLUXO DE HIGIENIZAÇÃO</t>
  </si>
  <si>
    <t>FLUXO DE ACESSO A MEDICAÇÕES INCLUSIVE DE ALTO CUSTO, ARMAZENAMENTO E DISPENSAÇÃO E/OU ADMINISTRAÇÃO E/OU SUPERVISÃO DA MEDICAÇÃO PRESCRITA, BEM COMO O FLUXO DE AÇÕES VOLTADAS PARA A AMPLIAÇÃO DA AUTONOMIA DOS MORADORES COM RELAÇÃO AO USO DA MEDICAÇÃO PRESCRITA</t>
  </si>
  <si>
    <r>
      <t>FLUXO DE RESÍDUOS DE SAÚDE (</t>
    </r>
    <r>
      <rPr>
        <vertAlign val="subscript"/>
        <sz val="10"/>
        <color rgb="FF000000"/>
        <rFont val="Arial"/>
        <family val="2"/>
      </rPr>
      <t>MATERIAIS BIOLÓGICOS E/OU PÉRFURO CORTANTES</t>
    </r>
    <r>
      <rPr>
        <sz val="10"/>
        <color rgb="FF000000"/>
        <rFont val="Arial"/>
        <family val="2"/>
      </rPr>
      <t>)</t>
    </r>
  </si>
  <si>
    <t xml:space="preserve">DESCRIÇÃO DAS ESTRATÉGIAS DE ARTICULAÇÃO </t>
  </si>
  <si>
    <t>DESCREVER AS ESTRATÉGIAS DE ARTICULAÇÃO COM OS EQUIPAMENTOS DA RAPS GARANTINDO O ATENDIMENTO INTEGRAL DOS MORADORES.</t>
  </si>
  <si>
    <t>AÇÕES PARA A AMPLIAÇÃO DA AUTINOMIA</t>
  </si>
  <si>
    <t>DESCREVER COMO AS AÇÕES PLANEJADAS SERÃO EXECUTADAS.</t>
  </si>
  <si>
    <t>EDUCAÇÃO PERMANENTE DIRECIONADA AO SERVIÇO</t>
  </si>
  <si>
    <t>APRESENTAR PROPOSTA DE CAPACITAÇÃO INICIAL PARA EQUIPE TÉCNICA E ADMINISTRATIVA. </t>
  </si>
  <si>
    <t xml:space="preserve">APRESENTAR UM PLANO ANUAL DE EDUCAÇÃO PERMANENTE QUE CONTEMPLE OS PROFISSIONAIS QUE ATUAM NOS SERVIÇOS RESIDENCIAIS TERAPÊUTICOS, NO QUAL CONSTE PERIODICIDADE DOS ENCONTROS. </t>
  </si>
  <si>
    <t xml:space="preserve">GOVERNO DO ESTADO DO ESPÍRITO SANTO </t>
  </si>
  <si>
    <t xml:space="preserve">SECRETARIA DE ESTADO DA SAÚDE </t>
  </si>
  <si>
    <t>2.1. QUALIDADE OBJETIVA – AVALIA MEDIDAS DE EFETIVIDADE DAS AÇÕES, DE ACORDO COM OS OBJETIVOS DOS SERVIÇOS</t>
  </si>
  <si>
    <t>SUSTENTABILIDADE DO CONTRATO</t>
  </si>
  <si>
    <t>APRESENTAÇÃO DE INDICADORES ECONÔMICO FINANCEIROS</t>
  </si>
  <si>
    <t xml:space="preserve"> SISTEMÁTICAS DE APLICAÇÃO DE AÇÕES CORRETIVAS</t>
  </si>
  <si>
    <t>2.2 QUALIDADE SUBJETIVA – AVALIA MEDIDAS DE PROMOÇÃO AO PROTAGONISMO DAS PESSOAS ATENDIDAS, SUAS FAMÍLIAS, E PARTICIPAÇÃO DOS MOVIMENTOS E CONTROLE SOCIAL. CONSIDERANDO A GARANTIA, PROTEÇÃO E PROMOÇÃO DOS DIREITOS HUMANOS</t>
  </si>
  <si>
    <t>PARTICIPAÇÃO E PROTAGONISMO</t>
  </si>
  <si>
    <t>DESCREVER AS ESTRATÉGIAS PARA PROMOVER O PROTAGONISMO DOS MORADORES E A FAMÍLIA, PARTICIPAÇÃO EM MOVIMENTOS E CONTROLE SOCIAIS</t>
  </si>
  <si>
    <t>TRANSPARÊNCIA</t>
  </si>
  <si>
    <t>DESCREVER ESTRATÉGIAS DE DIVULGAÇÃO DOS RESULTADOS DO PROCESSO E A IMPLANTAÇÃO DE CANAIS DE COMUNICAÇÃO PARA QUALIFICAÇÃO DAS AÇÕES</t>
  </si>
  <si>
    <t>Planilha 8 - F3 TÉCNICA</t>
  </si>
  <si>
    <t>Planilha 8 - F2 QUALIDADE OBJETIVA</t>
  </si>
  <si>
    <t>Planilha 8 - F1 AVALIA AS AÇÕES PROPOSTAS PARA A ORGANIZAÇÃO DOS SERVIÇOS E ATIVIDADES</t>
  </si>
  <si>
    <t>F3.  TÉCNICA – AVALIA A CAPACIDADE GERENCIAL DA PROPONENTE PARA CONDUZIR AS AÇÕES ASSISTENCIAIS</t>
  </si>
  <si>
    <t>ESTRUTURA DE GESTÃO</t>
  </si>
  <si>
    <t>COMPROVAÇÃO DE EXPERIÊNCIA/PARCERIAS COM ENTIDADES DE ENSINO EM SAÚDE PARA PRECEPTORIA, ESTÁGIOS, TREINAMENTOS E DESENVOLVIMENTO DE PROJETOS DE PESQUISA NA ÁREA DE SAÚDE MENTAL E/OU SAÚDE COLETIVA</t>
  </si>
  <si>
    <t>ORGANIZAÇÃO DAS AÇÕES E SERVIÇOS</t>
  </si>
  <si>
    <t>QUADRO DE PESSOAL COMPATÍVEL COM AS ATIVIDADES DO PLANO DE TRABALHO, COM FORMA D EVÍNCULO, HORÁRIO E SALÁRIO.</t>
  </si>
  <si>
    <t>PROPOSTA DE INSERÇÃO DE UM NOVO MORADOR NA RESIDÊNCIA TERAPÊUTICA</t>
  </si>
  <si>
    <t>DESCRIÇÃO DAS AÇÕES DA EQUIPE MULTIDISCIPLINAR COM RELAÇÃO AO NÚCLEO PROFISSIONAL E ATUAÇÃO</t>
  </si>
  <si>
    <t>CRONOGRAMA DE REUNIÕES DE EQUIPE, INCLUINDO REUNIÕES GERAIS E DE REFERÊNCIA POR SERVIÇO.</t>
  </si>
  <si>
    <t>POLÍTICA DE RECURSOS HUMANOS</t>
  </si>
  <si>
    <t>APRESENTAÇÃO DE PROPOSTA PARA SELEÇÃO DE PESSOAL, CONTRATO DE TRABALHO E AVALIAÇÃO DE DESEMPENHO.</t>
  </si>
  <si>
    <t>REGISTRO E CONTROLE DE PESSOAL E MODELO PARA ESCALAS DE TRABALHO.</t>
  </si>
  <si>
    <t>METODOLOGIA DE PROJETOS</t>
  </si>
  <si>
    <t>APRESENTAR PROPOSTA DE TRABALHO SEGUINDO O ROTEIRO DO EDITAL COM ADEQUADO PLANEJAMENTO, VISÃO DE FUTURO, COM CRONOGRAMAS DE EXECUSSÃO, CUSTOS ESTIMADOS E RESULTADOS FACTÍVEIS.</t>
  </si>
  <si>
    <t xml:space="preserve"> Nº DA PÁGINA</t>
  </si>
  <si>
    <t>Nº DA PÁGINA</t>
  </si>
  <si>
    <t>CERTIFICAÇÃO</t>
  </si>
  <si>
    <t>Período de ativação - 1º mês</t>
  </si>
  <si>
    <t>Período de ativação - 2º mês</t>
  </si>
  <si>
    <t>ATIVAÇÃO</t>
  </si>
  <si>
    <t>PERÍODO DE ATIVAÇÃO</t>
  </si>
  <si>
    <t>Nessa planilha deverão ser inseridos, mensalmente, os dados relativos à proposta orçamentária para os 12 meses do período assistencial, por elemento de despesa /custeio, incluindo as despesas previstas para investimento. A entidade participante que desejar repasse financeiro para atender as demandas no período de ativação deverá preencher a coluna correspondente a esse período, de acordo com o disposto nos itens 4.5.2, 4.5.2.1, e 4.5.2.2 do edital. *Descrever quais são os "Outros Gastos" (1.6).</t>
  </si>
  <si>
    <r>
      <t>Nessa planilha d</t>
    </r>
    <r>
      <rPr>
        <sz val="12"/>
        <rFont val="Arial"/>
        <family val="2"/>
      </rPr>
      <t>eve ser apresentada a proposta orçamentária anual por linha de serviço, segregando custos fixos e variáveis.</t>
    </r>
  </si>
  <si>
    <t>Nessa pasta devem ser detalhados os cargos por categoria profissional da equipe mínima e respectivos quantitativos, remuneração, encargos, benefícios e provisões.</t>
  </si>
  <si>
    <t>Nessa pasta devem ser detalhados os cargos por categoria profissional da equipe multidisciplinar para elaboração e desenvolvimento do PTS e respectivos quantitativos, remuneração, encargos, benefícios e provisões.</t>
  </si>
  <si>
    <r>
      <rPr>
        <b/>
        <sz val="12"/>
        <rFont val="Arial"/>
        <family val="2"/>
      </rPr>
      <t>Moradores:</t>
    </r>
    <r>
      <rPr>
        <sz val="12"/>
        <rFont val="Arial"/>
        <family val="2"/>
      </rPr>
      <t xml:space="preserve"> Nessa linha está disposto o número de moradores do SRT.</t>
    </r>
  </si>
  <si>
    <t>Nessa planilha estão dispostas as 02 linhas de contratação:</t>
  </si>
  <si>
    <t>Nessa pasta devem estar descritos, de forma pormenorizada, os Projetos Especiais para o exercício. A Organização Social deve anexar o cronograma de implantação e desembolso dos recursos financeiros, indicando o mês inicial de desembolso assim como os desembolsos dos meses subsequentes. Se os campos testos forem insuficientes, favor resumir em planilha anexa detalhada, lembrando de mencionar o PE a que se refere.</t>
  </si>
  <si>
    <t>Total Anual + Período de Ativação</t>
  </si>
  <si>
    <t>Período de Ativação + 12 meses Contratual</t>
  </si>
  <si>
    <t>TOTAL UNITÁRIO SALÁRIO</t>
  </si>
  <si>
    <t>DESCRIÇÃO DAS ATIVIDADES DOS CUIDADORES E TÉCNICOS EM ENFERMAGEM</t>
  </si>
  <si>
    <t>COMPROVAÇÃO DE TÍTULO DE ESPECIALIZAÇÃO EM GESTÃO EM SAÚDE DO CORPO DIRETIVO DA SEDE DA OSS. VALENDO PARA CADA MEMBRO A PONTUAÇÃO DE 0,5 PONTOS POR GRUPO NÃO ULTRAPASSANDO  2 (DOIS) PONTOS.</t>
  </si>
  <si>
    <t xml:space="preserve">APRESENTAÇÃO DE CERTIFICAÇÃO DE ENTIDADE BENEFICENTE DE ASSISTÊNCIA SOCIAL CEBAS, DENTRO DA VALIDADE, EM CONFORMIDADE COM A LEGISLAÇÃO VIGENTE. </t>
  </si>
  <si>
    <t>P8 - Matriz de Avaliação</t>
  </si>
  <si>
    <t xml:space="preserve">Nessa aba devem ser identificadas as páginas da proposta técnica onde constam as informações e documentos necessários ao atendimento dos critérios e itens de avaliação solicitados no Anexo IV do edital - matriz de avaliação para julgamento e classificação das propostas técnicas do processo de seleção.
</t>
  </si>
  <si>
    <t>SERVIÇO RESIDENCIAL TERAPÊUTICO - SRT - Edital Nº002/2023</t>
  </si>
  <si>
    <t>SERVIÇO RESIDENCIAL TERAPÊUTICO - SRT - Edital nº 002/2023</t>
  </si>
  <si>
    <t>SERVIÇO RESIDENCIAL TERAPÊUTICO - SRT - EDITAL Nº 002/2023</t>
  </si>
  <si>
    <t>COMPROVAÇÃO DE EXPERIÊNCIA DA OSS NA GESTÃO DE SERVIÇO RESIDENCIAL TERAPÊUTICO OU DE SERVIÇO DE ACOLHIMENTO INSTITUCIONAL PARA ADULTOS NAS MODALIDADES DE RESIDÊNCIA INCLUSIVA, CASA LAR OU ABRIGO INSTITUCIONAL DE NO MÍNIMO 02 (DOIS) ANOS VALE 03 (TRÊS) PONTOS. A PARTIR DE 03 (TRÊS) ANOS NO LIMITE DE 07 (SETE) ANOS DE EXPERIÊNCIA, ACRESCENTARÁ 01 (UM) PONTO PARA CADA ANO DE EXPERIÊNCIA (MAXIMO DE 8 PONTOS CASO APRESENTE 07 ANOS DE EXPERIÊNCIA), COM COMPROVAÇÃO DO PERÍODO E OBJETO ATRAVÉS DE DECLARAÇÃO DO CONTRATANTE.</t>
  </si>
  <si>
    <r>
      <t>O Orçamento Anual de Atividades é composto po</t>
    </r>
    <r>
      <rPr>
        <sz val="12"/>
        <rFont val="Arial"/>
        <family val="2"/>
      </rPr>
      <t>r 10</t>
    </r>
    <r>
      <rPr>
        <sz val="12"/>
        <color theme="1"/>
        <rFont val="Arial"/>
        <family val="2"/>
      </rPr>
      <t xml:space="preserve"> (dez) planilhas a saber:</t>
    </r>
  </si>
  <si>
    <t xml:space="preserve">Responsável pelo preenchimento: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</si>
</sst>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32" x14ac:knownFonts="1">
    <font>
      <sz val="11"/>
      <color theme="1"/>
      <name val="Calibri"/>
      <family val="2"/>
      <scheme val="minor"/>
    </font>
    <font>
      <sz val="12"/>
      <color theme="1"/>
      <name val="Calibri"/>
      <family val="2"/>
      <scheme val="minor"/>
    </font>
    <font>
      <b/>
      <sz val="12"/>
      <color theme="1"/>
      <name val="Arial"/>
      <family val="2"/>
    </font>
    <font>
      <sz val="12"/>
      <color theme="1"/>
      <name val="Arial"/>
      <family val="2"/>
    </font>
    <font>
      <sz val="12"/>
      <color rgb="FFFF0000"/>
      <name val="Arial"/>
      <family val="2"/>
    </font>
    <font>
      <b/>
      <sz val="11"/>
      <color theme="1"/>
      <name val="Arial"/>
      <family val="2"/>
    </font>
    <font>
      <b/>
      <sz val="10"/>
      <color theme="1"/>
      <name val="Arial"/>
      <family val="2"/>
    </font>
    <font>
      <sz val="10"/>
      <color theme="1"/>
      <name val="Arial"/>
      <family val="2"/>
    </font>
    <font>
      <b/>
      <sz val="9"/>
      <color theme="1"/>
      <name val="Arial"/>
      <family val="2"/>
    </font>
    <font>
      <sz val="10"/>
      <name val="Calibri"/>
      <family val="2"/>
      <scheme val="minor"/>
    </font>
    <font>
      <sz val="10"/>
      <name val="Arial"/>
      <family val="2"/>
    </font>
    <font>
      <sz val="11"/>
      <color theme="1"/>
      <name val="Arial"/>
      <family val="2"/>
    </font>
    <font>
      <b/>
      <i/>
      <sz val="10"/>
      <color theme="1"/>
      <name val="Arial"/>
      <family val="2"/>
    </font>
    <font>
      <u/>
      <sz val="10"/>
      <color theme="1"/>
      <name val="Arial"/>
      <family val="2"/>
    </font>
    <font>
      <b/>
      <u/>
      <sz val="10"/>
      <color theme="1"/>
      <name val="Arial"/>
      <family val="2"/>
    </font>
    <font>
      <b/>
      <i/>
      <sz val="12"/>
      <color theme="1"/>
      <name val="Arial"/>
      <family val="2"/>
    </font>
    <font>
      <b/>
      <sz val="12"/>
      <name val="Arial"/>
      <family val="2"/>
    </font>
    <font>
      <sz val="12"/>
      <name val="Arial"/>
      <family val="2"/>
    </font>
    <font>
      <b/>
      <sz val="10"/>
      <name val="Arial"/>
      <family val="2"/>
    </font>
    <font>
      <sz val="11"/>
      <name val="Arial"/>
      <family val="2"/>
    </font>
    <font>
      <b/>
      <sz val="11"/>
      <name val="Arial"/>
      <family val="2"/>
    </font>
    <font>
      <u/>
      <sz val="10"/>
      <name val="Arial"/>
      <family val="2"/>
    </font>
    <font>
      <b/>
      <sz val="11"/>
      <color theme="1"/>
      <name val="Calibri"/>
      <family val="2"/>
      <scheme val="minor"/>
    </font>
    <font>
      <sz val="9"/>
      <color theme="1"/>
      <name val="Arial"/>
      <family val="2"/>
    </font>
    <font>
      <b/>
      <sz val="8"/>
      <color theme="1"/>
      <name val="Arial"/>
      <family val="2"/>
    </font>
    <font>
      <b/>
      <sz val="10"/>
      <color rgb="FF000000"/>
      <name val="Arial"/>
      <family val="2"/>
    </font>
    <font>
      <sz val="10"/>
      <color rgb="FF000000"/>
      <name val="Arial"/>
      <family val="2"/>
    </font>
    <font>
      <vertAlign val="subscript"/>
      <sz val="10"/>
      <color rgb="FF000000"/>
      <name val="Arial"/>
      <family val="2"/>
    </font>
    <font>
      <b/>
      <sz val="11"/>
      <color rgb="FF000000"/>
      <name val="Arial"/>
      <family val="2"/>
    </font>
    <font>
      <sz val="11"/>
      <color rgb="FF000000"/>
      <name val="Arial"/>
      <family val="2"/>
    </font>
    <font>
      <sz val="11"/>
      <name val="Calibri"/>
      <family val="2"/>
      <scheme val="minor"/>
    </font>
    <font>
      <b/>
      <i/>
      <sz val="16"/>
      <color rgb="FF00B0F0"/>
      <name val="Cooper Black"/>
      <family val="1"/>
    </font>
  </fonts>
  <fills count="13">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E7E6E6"/>
        <bgColor indexed="64"/>
      </patternFill>
    </fill>
  </fills>
  <borders count="6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indexed="64"/>
      </top>
      <bottom/>
      <diagonal/>
    </border>
    <border>
      <left style="thin">
        <color indexed="64"/>
      </left>
      <right style="hair">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67">
    <xf numFmtId="0" fontId="0" fillId="0" borderId="0" xfId="0"/>
    <xf numFmtId="0" fontId="1" fillId="0" borderId="0" xfId="0" applyFont="1"/>
    <xf numFmtId="0" fontId="3" fillId="0" borderId="0" xfId="0" applyFont="1"/>
    <xf numFmtId="0" fontId="7" fillId="0" borderId="0" xfId="0" applyFont="1"/>
    <xf numFmtId="0" fontId="6" fillId="0" borderId="0" xfId="0" applyFont="1"/>
    <xf numFmtId="0" fontId="6" fillId="0" borderId="2" xfId="0" applyFont="1" applyBorder="1" applyAlignment="1">
      <alignment horizontal="center" vertical="center" wrapText="1"/>
    </xf>
    <xf numFmtId="4" fontId="3" fillId="0" borderId="2" xfId="0" applyNumberFormat="1" applyFont="1" applyBorder="1"/>
    <xf numFmtId="4" fontId="3" fillId="0" borderId="15" xfId="0" applyNumberFormat="1" applyFont="1" applyBorder="1"/>
    <xf numFmtId="0" fontId="5" fillId="0" borderId="2" xfId="0" applyFont="1" applyBorder="1" applyAlignment="1">
      <alignment horizontal="center" vertical="center"/>
    </xf>
    <xf numFmtId="0" fontId="9" fillId="0" borderId="0" xfId="0" applyFont="1" applyProtection="1"/>
    <xf numFmtId="4" fontId="3" fillId="5" borderId="2" xfId="0" applyNumberFormat="1" applyFont="1" applyFill="1" applyBorder="1"/>
    <xf numFmtId="2" fontId="0" fillId="0" borderId="0" xfId="0" applyNumberFormat="1"/>
    <xf numFmtId="0" fontId="0" fillId="0" borderId="0" xfId="0" applyAlignment="1">
      <alignment horizontal="center"/>
    </xf>
    <xf numFmtId="0" fontId="11" fillId="0" borderId="2" xfId="0" applyFont="1" applyBorder="1" applyAlignment="1">
      <alignment horizontal="center" vertical="center"/>
    </xf>
    <xf numFmtId="0" fontId="5" fillId="6" borderId="2" xfId="0" applyFont="1" applyFill="1" applyBorder="1" applyAlignment="1">
      <alignment horizontal="center" vertical="center"/>
    </xf>
    <xf numFmtId="0" fontId="0" fillId="0" borderId="0" xfId="0" applyProtection="1"/>
    <xf numFmtId="0" fontId="7" fillId="0" borderId="6" xfId="0" applyFont="1" applyBorder="1" applyAlignment="1">
      <alignment vertical="center"/>
    </xf>
    <xf numFmtId="0" fontId="8" fillId="0" borderId="2" xfId="0" applyFont="1" applyBorder="1" applyAlignment="1">
      <alignment horizontal="center" vertical="center" wrapText="1"/>
    </xf>
    <xf numFmtId="0" fontId="5" fillId="6" borderId="28" xfId="0" applyFont="1" applyFill="1" applyBorder="1" applyAlignment="1">
      <alignment horizontal="center" vertical="center"/>
    </xf>
    <xf numFmtId="2" fontId="5" fillId="6" borderId="29" xfId="0" applyNumberFormat="1" applyFont="1" applyFill="1" applyBorder="1" applyAlignment="1">
      <alignment horizontal="center" vertical="center"/>
    </xf>
    <xf numFmtId="0" fontId="5" fillId="0" borderId="28" xfId="0" applyFont="1" applyBorder="1" applyAlignment="1">
      <alignment horizontal="center" vertical="center"/>
    </xf>
    <xf numFmtId="2" fontId="5" fillId="0" borderId="29" xfId="0" applyNumberFormat="1" applyFont="1" applyBorder="1" applyAlignment="1">
      <alignment horizontal="center" vertical="center"/>
    </xf>
    <xf numFmtId="0" fontId="11" fillId="0" borderId="28" xfId="0" applyFont="1" applyBorder="1" applyAlignment="1">
      <alignment horizontal="center" vertical="center"/>
    </xf>
    <xf numFmtId="2" fontId="11" fillId="0" borderId="29" xfId="0" applyNumberFormat="1" applyFont="1" applyBorder="1" applyAlignment="1">
      <alignment horizontal="center" vertical="center"/>
    </xf>
    <xf numFmtId="0" fontId="0" fillId="0" borderId="0" xfId="0" applyBorder="1"/>
    <xf numFmtId="164" fontId="10" fillId="0" borderId="29" xfId="0" applyNumberFormat="1" applyFont="1" applyBorder="1" applyAlignment="1" applyProtection="1">
      <alignment horizontal="center"/>
    </xf>
    <xf numFmtId="164" fontId="10" fillId="5" borderId="29" xfId="0" applyNumberFormat="1" applyFont="1" applyFill="1" applyBorder="1" applyAlignment="1" applyProtection="1">
      <alignment horizontal="center"/>
    </xf>
    <xf numFmtId="0" fontId="5" fillId="0" borderId="2" xfId="0" applyFont="1" applyBorder="1" applyAlignment="1">
      <alignment horizontal="center" vertical="center"/>
    </xf>
    <xf numFmtId="0" fontId="5" fillId="6" borderId="30" xfId="0" applyFont="1" applyFill="1" applyBorder="1" applyAlignment="1">
      <alignment horizontal="center"/>
    </xf>
    <xf numFmtId="0" fontId="6" fillId="0" borderId="13" xfId="0" applyFont="1" applyBorder="1" applyAlignment="1">
      <alignment horizontal="center" vertical="center" wrapText="1"/>
    </xf>
    <xf numFmtId="0" fontId="6" fillId="0" borderId="36" xfId="0" applyFont="1" applyBorder="1" applyAlignment="1">
      <alignment horizontal="center" vertical="center" wrapText="1"/>
    </xf>
    <xf numFmtId="4" fontId="3" fillId="0" borderId="37" xfId="0" applyNumberFormat="1" applyFont="1" applyBorder="1"/>
    <xf numFmtId="4" fontId="3" fillId="0" borderId="36" xfId="0" applyNumberFormat="1" applyFont="1" applyBorder="1"/>
    <xf numFmtId="4" fontId="3" fillId="0" borderId="35" xfId="0" applyNumberFormat="1" applyFont="1" applyBorder="1"/>
    <xf numFmtId="4" fontId="3" fillId="5" borderId="36" xfId="0" applyNumberFormat="1" applyFont="1" applyFill="1" applyBorder="1"/>
    <xf numFmtId="4" fontId="3" fillId="5" borderId="35" xfId="0" applyNumberFormat="1" applyFont="1" applyFill="1" applyBorder="1"/>
    <xf numFmtId="0" fontId="2" fillId="0" borderId="0" xfId="0" applyFont="1" applyBorder="1" applyAlignment="1"/>
    <xf numFmtId="0" fontId="6" fillId="0" borderId="2" xfId="0" applyFont="1" applyFill="1" applyBorder="1" applyAlignment="1">
      <alignment horizontal="left" vertical="center" wrapText="1"/>
    </xf>
    <xf numFmtId="165" fontId="18" fillId="10" borderId="2" xfId="0" applyNumberFormat="1" applyFont="1" applyFill="1" applyBorder="1" applyAlignment="1" applyProtection="1">
      <alignment horizontal="center" vertical="center"/>
    </xf>
    <xf numFmtId="10" fontId="18" fillId="10" borderId="2" xfId="0" applyNumberFormat="1" applyFont="1" applyFill="1" applyBorder="1" applyAlignment="1" applyProtection="1">
      <alignment horizontal="center" vertical="center"/>
    </xf>
    <xf numFmtId="0" fontId="5" fillId="0" borderId="28" xfId="0" applyFont="1" applyBorder="1" applyAlignment="1">
      <alignment horizontal="center" vertical="center" wrapText="1"/>
    </xf>
    <xf numFmtId="0" fontId="20" fillId="11" borderId="2" xfId="0" applyFont="1" applyFill="1" applyBorder="1" applyAlignment="1" applyProtection="1">
      <alignment vertical="center"/>
    </xf>
    <xf numFmtId="165" fontId="18" fillId="11" borderId="2" xfId="0" applyNumberFormat="1" applyFont="1" applyFill="1" applyBorder="1" applyAlignment="1" applyProtection="1">
      <alignment horizontal="center" vertical="center"/>
    </xf>
    <xf numFmtId="10" fontId="18" fillId="11" borderId="2" xfId="0" applyNumberFormat="1" applyFont="1" applyFill="1" applyBorder="1" applyAlignment="1" applyProtection="1">
      <alignment horizontal="center" vertical="center"/>
    </xf>
    <xf numFmtId="0" fontId="10" fillId="10" borderId="0" xfId="0" applyFont="1" applyFill="1" applyAlignment="1" applyProtection="1">
      <alignment horizontal="center" vertical="center"/>
    </xf>
    <xf numFmtId="0" fontId="19" fillId="10" borderId="0" xfId="0" applyFont="1" applyFill="1" applyAlignment="1" applyProtection="1">
      <alignment vertical="center"/>
    </xf>
    <xf numFmtId="0" fontId="10" fillId="10" borderId="0" xfId="0" applyFont="1" applyFill="1" applyAlignment="1" applyProtection="1">
      <alignment vertical="center"/>
    </xf>
    <xf numFmtId="0" fontId="10" fillId="10" borderId="0" xfId="0" applyFont="1" applyFill="1" applyProtection="1"/>
    <xf numFmtId="0" fontId="11" fillId="0" borderId="0" xfId="0" applyFont="1"/>
    <xf numFmtId="0" fontId="7" fillId="0" borderId="5" xfId="0" applyFont="1" applyBorder="1" applyAlignment="1">
      <alignment wrapText="1"/>
    </xf>
    <xf numFmtId="0" fontId="7" fillId="0" borderId="8" xfId="0" applyFont="1" applyBorder="1" applyAlignment="1">
      <alignment wrapText="1"/>
    </xf>
    <xf numFmtId="0" fontId="6" fillId="0" borderId="44" xfId="0" applyFont="1" applyBorder="1" applyAlignment="1">
      <alignment wrapText="1"/>
    </xf>
    <xf numFmtId="0" fontId="22" fillId="0" borderId="0" xfId="0" applyFont="1"/>
    <xf numFmtId="0" fontId="0" fillId="0" borderId="0" xfId="0" applyFont="1"/>
    <xf numFmtId="0" fontId="7" fillId="0" borderId="11" xfId="0" applyFont="1" applyBorder="1" applyAlignment="1"/>
    <xf numFmtId="0" fontId="7" fillId="0" borderId="5" xfId="0" applyFont="1" applyBorder="1" applyAlignment="1"/>
    <xf numFmtId="0" fontId="6" fillId="0" borderId="11" xfId="0" applyFont="1" applyBorder="1" applyAlignment="1"/>
    <xf numFmtId="0" fontId="8" fillId="5" borderId="11" xfId="0" applyFont="1" applyFill="1" applyBorder="1" applyAlignment="1"/>
    <xf numFmtId="0" fontId="8" fillId="0" borderId="11" xfId="0" applyFont="1" applyBorder="1" applyAlignment="1"/>
    <xf numFmtId="0" fontId="6" fillId="5" borderId="11" xfId="0" applyFont="1" applyFill="1" applyBorder="1" applyAlignment="1"/>
    <xf numFmtId="0" fontId="6" fillId="0" borderId="0" xfId="0" applyFont="1" applyAlignment="1"/>
    <xf numFmtId="0" fontId="7" fillId="0" borderId="0" xfId="0" applyFont="1" applyAlignment="1"/>
    <xf numFmtId="0" fontId="7" fillId="0" borderId="8" xfId="0" applyFont="1" applyBorder="1" applyAlignment="1"/>
    <xf numFmtId="0" fontId="6" fillId="0" borderId="44" xfId="0" applyFont="1" applyBorder="1" applyAlignment="1"/>
    <xf numFmtId="4" fontId="3" fillId="0" borderId="46" xfId="0" applyNumberFormat="1" applyFont="1" applyBorder="1"/>
    <xf numFmtId="4" fontId="3" fillId="0" borderId="47" xfId="0" applyNumberFormat="1" applyFont="1" applyBorder="1"/>
    <xf numFmtId="0" fontId="7" fillId="0" borderId="48" xfId="0" applyFont="1" applyFill="1" applyBorder="1"/>
    <xf numFmtId="0" fontId="6" fillId="0" borderId="44" xfId="0" applyFont="1" applyFill="1" applyBorder="1" applyAlignment="1"/>
    <xf numFmtId="0" fontId="6" fillId="0" borderId="4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0" xfId="0" applyAlignment="1">
      <alignment vertical="center"/>
    </xf>
    <xf numFmtId="0" fontId="25" fillId="12" borderId="48" xfId="0" applyFont="1" applyFill="1" applyBorder="1" applyAlignment="1">
      <alignment vertical="center" wrapText="1"/>
    </xf>
    <xf numFmtId="0" fontId="26" fillId="0" borderId="52" xfId="0" applyFont="1" applyBorder="1" applyAlignment="1">
      <alignment horizontal="center" vertical="center" wrapText="1"/>
    </xf>
    <xf numFmtId="0" fontId="25" fillId="12" borderId="53" xfId="0" applyFont="1" applyFill="1" applyBorder="1" applyAlignment="1">
      <alignment vertical="center"/>
    </xf>
    <xf numFmtId="0" fontId="25" fillId="12" borderId="4" xfId="0" applyFont="1" applyFill="1" applyBorder="1" applyAlignment="1">
      <alignment horizontal="center" vertical="center" wrapText="1"/>
    </xf>
    <xf numFmtId="0" fontId="7" fillId="0" borderId="52" xfId="0" applyFont="1" applyBorder="1" applyAlignment="1">
      <alignment horizontal="center" vertical="center" wrapText="1"/>
    </xf>
    <xf numFmtId="0" fontId="25" fillId="12" borderId="35" xfId="0" applyFont="1" applyFill="1" applyBorder="1" applyAlignment="1">
      <alignment horizontal="center" vertical="center" wrapText="1"/>
    </xf>
    <xf numFmtId="0" fontId="3" fillId="0" borderId="1" xfId="0" applyFont="1" applyBorder="1" applyAlignment="1">
      <alignment horizontal="center"/>
    </xf>
    <xf numFmtId="0" fontId="3" fillId="0" borderId="0" xfId="0" applyFont="1" applyBorder="1" applyAlignment="1">
      <alignment horizontal="center"/>
    </xf>
    <xf numFmtId="0" fontId="3" fillId="0" borderId="17" xfId="0" applyFont="1" applyBorder="1" applyAlignment="1">
      <alignment horizontal="center"/>
    </xf>
    <xf numFmtId="0" fontId="5" fillId="0" borderId="0" xfId="0" applyFont="1" applyAlignment="1">
      <alignment horizontal="center" vertical="center" readingOrder="1"/>
    </xf>
    <xf numFmtId="0" fontId="25" fillId="12" borderId="52" xfId="0" applyFont="1" applyFill="1" applyBorder="1" applyAlignment="1">
      <alignment horizontal="center" vertical="center" wrapText="1"/>
    </xf>
    <xf numFmtId="0" fontId="28" fillId="12" borderId="55" xfId="0" applyFont="1" applyFill="1" applyBorder="1" applyAlignment="1">
      <alignment horizontal="center" vertical="center" wrapText="1"/>
    </xf>
    <xf numFmtId="0" fontId="29" fillId="0" borderId="52" xfId="0" applyFont="1" applyBorder="1" applyAlignment="1">
      <alignment horizontal="center" vertical="center" wrapText="1"/>
    </xf>
    <xf numFmtId="0" fontId="0" fillId="0" borderId="0" xfId="0" applyAlignment="1">
      <alignment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25" fillId="12" borderId="51" xfId="0" applyFont="1" applyFill="1" applyBorder="1" applyAlignment="1">
      <alignment horizontal="center" vertical="center" wrapText="1"/>
    </xf>
    <xf numFmtId="0" fontId="25" fillId="12" borderId="53" xfId="0" applyFont="1" applyFill="1" applyBorder="1" applyAlignment="1">
      <alignment horizontal="center" vertical="center" wrapText="1"/>
    </xf>
    <xf numFmtId="0" fontId="25" fillId="12" borderId="48" xfId="0" applyFont="1" applyFill="1" applyBorder="1" applyAlignment="1">
      <alignment horizontal="center" vertical="center" wrapText="1"/>
    </xf>
    <xf numFmtId="0" fontId="28" fillId="12" borderId="48" xfId="0" applyFont="1" applyFill="1" applyBorder="1" applyAlignment="1">
      <alignment horizontal="center" vertical="center" wrapText="1"/>
    </xf>
    <xf numFmtId="0" fontId="30" fillId="2" borderId="0" xfId="0" applyFont="1" applyFill="1" applyAlignment="1">
      <alignment horizontal="left" vertical="center" wrapText="1"/>
    </xf>
    <xf numFmtId="0" fontId="16" fillId="2" borderId="56" xfId="0" applyFont="1" applyFill="1" applyBorder="1"/>
    <xf numFmtId="165" fontId="10" fillId="2" borderId="2" xfId="0" applyNumberFormat="1" applyFont="1" applyFill="1" applyBorder="1" applyAlignment="1" applyProtection="1">
      <alignment horizontal="center" vertical="center"/>
      <protection locked="0"/>
    </xf>
    <xf numFmtId="0" fontId="29" fillId="0" borderId="35"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5" xfId="0" applyFont="1" applyBorder="1" applyAlignment="1">
      <alignment horizontal="center" wrapText="1"/>
    </xf>
    <xf numFmtId="0" fontId="3" fillId="0" borderId="3" xfId="0" applyFont="1" applyBorder="1" applyAlignment="1">
      <alignment horizontal="center"/>
    </xf>
    <xf numFmtId="0" fontId="5" fillId="0" borderId="0" xfId="0" applyFont="1" applyBorder="1" applyAlignment="1">
      <alignment horizontal="center" vertical="center" readingOrder="1"/>
    </xf>
    <xf numFmtId="0" fontId="3" fillId="0" borderId="4" xfId="0" applyFont="1" applyBorder="1" applyAlignment="1">
      <alignment horizontal="center"/>
    </xf>
    <xf numFmtId="0" fontId="0" fillId="0" borderId="3" xfId="0" applyBorder="1"/>
    <xf numFmtId="0" fontId="0" fillId="0" borderId="4" xfId="0" applyBorder="1"/>
    <xf numFmtId="0" fontId="0" fillId="0" borderId="0" xfId="0" applyBorder="1" applyAlignment="1">
      <alignment wrapText="1"/>
    </xf>
    <xf numFmtId="0" fontId="0" fillId="0" borderId="4" xfId="0" applyBorder="1" applyAlignment="1">
      <alignment wrapText="1"/>
    </xf>
    <xf numFmtId="0" fontId="0" fillId="0" borderId="58" xfId="0" applyBorder="1"/>
    <xf numFmtId="0" fontId="0" fillId="0" borderId="52" xfId="0" applyBorder="1"/>
    <xf numFmtId="0" fontId="17" fillId="2" borderId="30"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protection locked="0"/>
    </xf>
    <xf numFmtId="0" fontId="17" fillId="2" borderId="61" xfId="0" applyFont="1" applyFill="1" applyBorder="1" applyAlignment="1" applyProtection="1">
      <alignment horizontal="center" vertical="center"/>
      <protection locked="0"/>
    </xf>
    <xf numFmtId="0" fontId="17" fillId="2" borderId="27" xfId="0" applyFont="1" applyFill="1" applyBorder="1" applyAlignment="1" applyProtection="1">
      <alignment horizontal="center" vertical="center"/>
      <protection locked="0"/>
    </xf>
    <xf numFmtId="0" fontId="18" fillId="0" borderId="28" xfId="0" applyFont="1" applyFill="1" applyBorder="1" applyAlignment="1" applyProtection="1">
      <alignment horizontal="center" vertical="center" wrapText="1"/>
    </xf>
    <xf numFmtId="0" fontId="18" fillId="0" borderId="33" xfId="0" applyFont="1" applyFill="1" applyBorder="1" applyAlignment="1" applyProtection="1">
      <alignment horizontal="center" vertical="center" wrapText="1"/>
    </xf>
    <xf numFmtId="0" fontId="18" fillId="0" borderId="28"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29" xfId="0" applyFont="1" applyBorder="1" applyAlignment="1" applyProtection="1">
      <alignment horizontal="center" vertical="center"/>
    </xf>
    <xf numFmtId="0" fontId="17" fillId="0" borderId="38" xfId="0" applyFont="1" applyBorder="1" applyAlignment="1" applyProtection="1">
      <alignment horizontal="center" vertical="center" wrapText="1"/>
    </xf>
    <xf numFmtId="0" fontId="17" fillId="0" borderId="62" xfId="0" applyFont="1" applyFill="1" applyBorder="1" applyAlignment="1" applyProtection="1">
      <alignment horizontal="center" vertical="center"/>
    </xf>
    <xf numFmtId="0" fontId="18" fillId="0" borderId="28" xfId="0" applyFont="1" applyBorder="1" applyAlignment="1" applyProtection="1">
      <alignment horizontal="center" vertical="center" wrapText="1"/>
    </xf>
    <xf numFmtId="0" fontId="18" fillId="0" borderId="33" xfId="0" applyFont="1" applyBorder="1" applyAlignment="1" applyProtection="1">
      <alignment horizontal="center" vertical="center" wrapText="1"/>
    </xf>
    <xf numFmtId="0" fontId="17" fillId="0" borderId="38" xfId="0" applyFont="1" applyBorder="1" applyAlignment="1" applyProtection="1">
      <alignment horizontal="center" vertical="center"/>
    </xf>
    <xf numFmtId="0" fontId="3" fillId="0" borderId="2" xfId="0" applyFont="1" applyFill="1" applyBorder="1"/>
    <xf numFmtId="4" fontId="3" fillId="0" borderId="2" xfId="0" applyNumberFormat="1" applyFont="1" applyFill="1" applyBorder="1"/>
    <xf numFmtId="0" fontId="3" fillId="0" borderId="15" xfId="0" applyFont="1" applyFill="1" applyBorder="1"/>
    <xf numFmtId="4" fontId="3" fillId="0" borderId="15" xfId="0" applyNumberFormat="1" applyFont="1" applyFill="1" applyBorder="1"/>
    <xf numFmtId="4" fontId="3" fillId="0" borderId="16" xfId="0" applyNumberFormat="1" applyFont="1" applyFill="1" applyBorder="1"/>
    <xf numFmtId="4" fontId="3" fillId="0" borderId="14" xfId="0" applyNumberFormat="1" applyFont="1" applyFill="1" applyBorder="1"/>
    <xf numFmtId="4" fontId="3" fillId="0" borderId="47" xfId="0" applyNumberFormat="1" applyFont="1" applyFill="1" applyBorder="1"/>
    <xf numFmtId="4" fontId="3" fillId="0" borderId="46" xfId="0" applyNumberFormat="1" applyFont="1" applyFill="1" applyBorder="1"/>
    <xf numFmtId="0" fontId="8" fillId="0" borderId="2" xfId="0" applyFont="1" applyBorder="1" applyAlignment="1" applyProtection="1">
      <alignment horizontal="center" vertical="center"/>
    </xf>
    <xf numFmtId="0" fontId="8" fillId="0" borderId="2" xfId="0" applyFont="1" applyBorder="1" applyAlignment="1" applyProtection="1">
      <alignment horizontal="center" vertical="center" wrapText="1"/>
    </xf>
    <xf numFmtId="4" fontId="3" fillId="2" borderId="43" xfId="0" applyNumberFormat="1" applyFont="1" applyFill="1" applyBorder="1" applyProtection="1">
      <protection locked="0"/>
    </xf>
    <xf numFmtId="4" fontId="3" fillId="2" borderId="10" xfId="0" applyNumberFormat="1" applyFont="1" applyFill="1" applyBorder="1" applyProtection="1">
      <protection locked="0"/>
    </xf>
    <xf numFmtId="4" fontId="3" fillId="2" borderId="15" xfId="0" applyNumberFormat="1" applyFont="1" applyFill="1" applyBorder="1" applyProtection="1">
      <protection locked="0"/>
    </xf>
    <xf numFmtId="4" fontId="3" fillId="2" borderId="42" xfId="0" applyNumberFormat="1" applyFont="1" applyFill="1" applyBorder="1" applyProtection="1">
      <protection locked="0"/>
    </xf>
    <xf numFmtId="4" fontId="3" fillId="2" borderId="7" xfId="0" applyNumberFormat="1" applyFont="1" applyFill="1" applyBorder="1" applyProtection="1">
      <protection locked="0"/>
    </xf>
    <xf numFmtId="4" fontId="3" fillId="2" borderId="14" xfId="0" applyNumberFormat="1" applyFont="1" applyFill="1" applyBorder="1" applyProtection="1">
      <protection locked="0"/>
    </xf>
    <xf numFmtId="4" fontId="3" fillId="2" borderId="35" xfId="0" applyNumberFormat="1" applyFont="1" applyFill="1" applyBorder="1" applyProtection="1">
      <protection locked="0"/>
    </xf>
    <xf numFmtId="4" fontId="3" fillId="2" borderId="45" xfId="0" applyNumberFormat="1" applyFont="1" applyFill="1" applyBorder="1" applyProtection="1">
      <protection locked="0"/>
    </xf>
    <xf numFmtId="4" fontId="3" fillId="2" borderId="46" xfId="0" applyNumberFormat="1" applyFont="1" applyFill="1" applyBorder="1" applyProtection="1">
      <protection locked="0"/>
    </xf>
    <xf numFmtId="4" fontId="3" fillId="2" borderId="37" xfId="0" applyNumberFormat="1" applyFont="1" applyFill="1" applyBorder="1" applyProtection="1">
      <protection locked="0"/>
    </xf>
    <xf numFmtId="4" fontId="3" fillId="2" borderId="13" xfId="0" applyNumberFormat="1" applyFont="1" applyFill="1" applyBorder="1" applyProtection="1">
      <protection locked="0"/>
    </xf>
    <xf numFmtId="4" fontId="3" fillId="2" borderId="2" xfId="0" applyNumberFormat="1" applyFont="1" applyFill="1" applyBorder="1" applyProtection="1">
      <protection locked="0"/>
    </xf>
    <xf numFmtId="4" fontId="3" fillId="2" borderId="38" xfId="0" applyNumberFormat="1" applyFont="1" applyFill="1" applyBorder="1" applyProtection="1">
      <protection locked="0"/>
    </xf>
    <xf numFmtId="165" fontId="3" fillId="2" borderId="48" xfId="0" applyNumberFormat="1" applyFont="1" applyFill="1" applyBorder="1" applyProtection="1">
      <protection locked="0"/>
    </xf>
    <xf numFmtId="165" fontId="3" fillId="2" borderId="10" xfId="0" applyNumberFormat="1" applyFont="1" applyFill="1" applyBorder="1" applyProtection="1">
      <protection locked="0"/>
    </xf>
    <xf numFmtId="165" fontId="3" fillId="2" borderId="15" xfId="0" applyNumberFormat="1" applyFont="1" applyFill="1" applyBorder="1" applyProtection="1">
      <protection locked="0"/>
    </xf>
    <xf numFmtId="2" fontId="3" fillId="2" borderId="37" xfId="0" applyNumberFormat="1" applyFont="1" applyFill="1" applyBorder="1" applyProtection="1">
      <protection locked="0"/>
    </xf>
    <xf numFmtId="2" fontId="3" fillId="2" borderId="13" xfId="0" applyNumberFormat="1" applyFont="1" applyFill="1" applyBorder="1" applyProtection="1">
      <protection locked="0"/>
    </xf>
    <xf numFmtId="2" fontId="3" fillId="2" borderId="2" xfId="0" applyNumberFormat="1" applyFont="1" applyFill="1" applyBorder="1" applyProtection="1">
      <protection locked="0"/>
    </xf>
    <xf numFmtId="2" fontId="3" fillId="2" borderId="38" xfId="0" applyNumberFormat="1" applyFont="1" applyFill="1" applyBorder="1" applyProtection="1">
      <protection locked="0"/>
    </xf>
    <xf numFmtId="0" fontId="6" fillId="2" borderId="2" xfId="0" applyFont="1" applyFill="1" applyBorder="1" applyAlignment="1" applyProtection="1">
      <protection locked="0"/>
    </xf>
    <xf numFmtId="0" fontId="7"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40" fontId="7" fillId="2" borderId="2" xfId="0" applyNumberFormat="1"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protection locked="0"/>
    </xf>
    <xf numFmtId="0" fontId="26" fillId="2" borderId="52" xfId="0" applyFont="1" applyFill="1" applyBorder="1" applyAlignment="1" applyProtection="1">
      <alignment horizontal="center" vertical="center" wrapText="1"/>
      <protection locked="0"/>
    </xf>
    <xf numFmtId="0" fontId="26" fillId="2" borderId="52" xfId="0" applyFont="1" applyFill="1" applyBorder="1" applyAlignment="1" applyProtection="1">
      <alignment vertical="center" wrapText="1"/>
      <protection locked="0"/>
    </xf>
    <xf numFmtId="0" fontId="26" fillId="2" borderId="51" xfId="0" applyFont="1" applyFill="1" applyBorder="1" applyAlignment="1" applyProtection="1">
      <alignment horizontal="center" vertical="center" wrapText="1"/>
      <protection locked="0"/>
    </xf>
    <xf numFmtId="0" fontId="26" fillId="2" borderId="52" xfId="0" applyFont="1" applyFill="1" applyBorder="1" applyAlignment="1" applyProtection="1">
      <alignment horizontal="center" vertical="center"/>
      <protection locked="0"/>
    </xf>
    <xf numFmtId="0" fontId="0" fillId="2" borderId="52" xfId="0" applyFill="1" applyBorder="1" applyAlignment="1" applyProtection="1">
      <alignment vertical="center"/>
      <protection locked="0"/>
    </xf>
    <xf numFmtId="0" fontId="29" fillId="2" borderId="51" xfId="0" applyFont="1" applyFill="1" applyBorder="1" applyAlignment="1" applyProtection="1">
      <alignment horizontal="center" vertical="center" wrapText="1"/>
      <protection locked="0"/>
    </xf>
    <xf numFmtId="0" fontId="29" fillId="2" borderId="35" xfId="0" applyFont="1" applyFill="1" applyBorder="1" applyAlignment="1" applyProtection="1">
      <alignment vertical="center" wrapText="1"/>
      <protection locked="0"/>
    </xf>
    <xf numFmtId="0" fontId="29" fillId="2" borderId="52" xfId="0" applyFont="1" applyFill="1" applyBorder="1" applyAlignment="1" applyProtection="1">
      <alignment vertical="center" wrapText="1"/>
      <protection locked="0"/>
    </xf>
    <xf numFmtId="0" fontId="11" fillId="2" borderId="52" xfId="0" applyFont="1" applyFill="1" applyBorder="1" applyAlignment="1" applyProtection="1">
      <alignment horizontal="center" vertical="center" wrapText="1"/>
      <protection locked="0"/>
    </xf>
    <xf numFmtId="0" fontId="11" fillId="2" borderId="52" xfId="0" applyFont="1" applyFill="1" applyBorder="1" applyAlignment="1" applyProtection="1">
      <alignment vertical="center" wrapText="1"/>
      <protection locked="0"/>
    </xf>
    <xf numFmtId="0" fontId="29" fillId="2" borderId="52" xfId="0" applyFont="1" applyFill="1" applyBorder="1" applyAlignment="1" applyProtection="1">
      <alignment horizontal="center" vertical="center" wrapText="1"/>
      <protection locked="0"/>
    </xf>
    <xf numFmtId="2" fontId="7" fillId="2" borderId="2" xfId="0" applyNumberFormat="1" applyFont="1" applyFill="1" applyBorder="1" applyAlignment="1" applyProtection="1">
      <alignment horizontal="center" vertical="center"/>
      <protection locked="0"/>
    </xf>
    <xf numFmtId="0" fontId="6" fillId="0" borderId="2" xfId="0" applyFont="1" applyBorder="1" applyAlignment="1" applyProtection="1">
      <alignment vertical="center" wrapText="1"/>
    </xf>
    <xf numFmtId="0" fontId="6" fillId="0" borderId="2" xfId="0" applyFont="1" applyBorder="1" applyAlignment="1" applyProtection="1">
      <alignment horizontal="left" vertical="center" wrapText="1"/>
    </xf>
    <xf numFmtId="0" fontId="16" fillId="2" borderId="3" xfId="0" applyFont="1" applyFill="1" applyBorder="1" applyAlignment="1">
      <alignment horizontal="left"/>
    </xf>
    <xf numFmtId="0" fontId="16" fillId="2" borderId="0" xfId="0" applyFont="1" applyFill="1" applyBorder="1" applyAlignment="1">
      <alignment horizontal="left"/>
    </xf>
    <xf numFmtId="0" fontId="16" fillId="2" borderId="4" xfId="0" applyFont="1" applyFill="1" applyBorder="1" applyAlignment="1">
      <alignment horizontal="left"/>
    </xf>
    <xf numFmtId="0" fontId="17" fillId="0" borderId="3" xfId="0" applyFont="1" applyBorder="1" applyAlignment="1">
      <alignment horizontal="left"/>
    </xf>
    <xf numFmtId="0" fontId="17" fillId="0" borderId="0" xfId="0" applyFont="1" applyBorder="1" applyAlignment="1">
      <alignment horizontal="left"/>
    </xf>
    <xf numFmtId="0" fontId="17" fillId="0" borderId="4" xfId="0" applyFont="1" applyBorder="1" applyAlignment="1">
      <alignment horizontal="left"/>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2" fillId="0" borderId="21" xfId="0" applyFont="1" applyBorder="1" applyAlignment="1">
      <alignment horizontal="center"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vertical="center"/>
    </xf>
    <xf numFmtId="0" fontId="3" fillId="0" borderId="3" xfId="0" applyFont="1" applyBorder="1" applyAlignment="1">
      <alignment horizontal="left"/>
    </xf>
    <xf numFmtId="0" fontId="3" fillId="0" borderId="0" xfId="0" applyFont="1" applyBorder="1" applyAlignment="1">
      <alignment horizontal="left"/>
    </xf>
    <xf numFmtId="0" fontId="3" fillId="0" borderId="4" xfId="0" applyFont="1" applyBorder="1" applyAlignment="1">
      <alignment horizontal="left"/>
    </xf>
    <xf numFmtId="0" fontId="3" fillId="2" borderId="3"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horizontal="center"/>
    </xf>
    <xf numFmtId="0" fontId="31" fillId="8" borderId="25" xfId="0" applyFont="1" applyFill="1" applyBorder="1" applyAlignment="1">
      <alignment horizontal="center" vertical="center" wrapText="1"/>
    </xf>
    <xf numFmtId="0" fontId="31" fillId="8" borderId="26" xfId="0" applyFont="1" applyFill="1" applyBorder="1" applyAlignment="1">
      <alignment horizontal="center" vertical="center" wrapText="1"/>
    </xf>
    <xf numFmtId="0" fontId="31" fillId="8" borderId="27" xfId="0" applyFont="1" applyFill="1" applyBorder="1" applyAlignment="1">
      <alignment horizontal="center" vertical="center" wrapText="1"/>
    </xf>
    <xf numFmtId="0" fontId="2" fillId="2" borderId="3" xfId="0" applyFont="1" applyFill="1" applyBorder="1" applyAlignment="1">
      <alignment horizontal="left"/>
    </xf>
    <xf numFmtId="0" fontId="2" fillId="2" borderId="0" xfId="0" applyFont="1" applyFill="1" applyBorder="1" applyAlignment="1">
      <alignment horizontal="left"/>
    </xf>
    <xf numFmtId="0" fontId="2" fillId="2" borderId="4" xfId="0" applyFont="1" applyFill="1" applyBorder="1" applyAlignment="1">
      <alignment horizontal="left"/>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4" xfId="0" applyFont="1" applyBorder="1" applyAlignment="1">
      <alignment horizontal="left" vertical="center" wrapText="1"/>
    </xf>
    <xf numFmtId="0" fontId="3" fillId="8" borderId="44" xfId="0" applyFont="1" applyFill="1" applyBorder="1" applyAlignment="1">
      <alignment horizontal="center"/>
    </xf>
    <xf numFmtId="0" fontId="3" fillId="8" borderId="50" xfId="0" applyFont="1" applyFill="1" applyBorder="1" applyAlignment="1">
      <alignment horizontal="center"/>
    </xf>
    <xf numFmtId="0" fontId="3" fillId="8" borderId="51" xfId="0" applyFont="1" applyFill="1" applyBorder="1" applyAlignment="1">
      <alignment horizontal="center"/>
    </xf>
    <xf numFmtId="0" fontId="3" fillId="0" borderId="23"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Border="1" applyAlignment="1">
      <alignment horizontal="left" vertical="center" wrapText="1"/>
    </xf>
    <xf numFmtId="0" fontId="16" fillId="2" borderId="21" xfId="0" applyFont="1" applyFill="1" applyBorder="1" applyAlignment="1">
      <alignment horizontal="left"/>
    </xf>
    <xf numFmtId="0" fontId="16" fillId="2" borderId="6" xfId="0" applyFont="1" applyFill="1" applyBorder="1" applyAlignment="1">
      <alignment horizontal="left"/>
    </xf>
    <xf numFmtId="0" fontId="16" fillId="2" borderId="22" xfId="0" applyFont="1" applyFill="1" applyBorder="1" applyAlignment="1">
      <alignment horizontal="left"/>
    </xf>
    <xf numFmtId="0" fontId="15"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4" xfId="0" applyFont="1" applyFill="1" applyBorder="1" applyAlignment="1">
      <alignment horizontal="center" vertical="center"/>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0" fontId="17" fillId="0" borderId="4" xfId="0" applyFont="1" applyBorder="1" applyAlignment="1">
      <alignment horizontal="left" vertical="top" wrapText="1"/>
    </xf>
    <xf numFmtId="0" fontId="17" fillId="0" borderId="57" xfId="0" applyFont="1" applyBorder="1" applyAlignment="1">
      <alignment horizontal="left" vertical="top" wrapText="1"/>
    </xf>
    <xf numFmtId="0" fontId="17" fillId="0" borderId="58" xfId="0" applyFont="1" applyBorder="1" applyAlignment="1">
      <alignment horizontal="left" vertical="top" wrapText="1"/>
    </xf>
    <xf numFmtId="0" fontId="17" fillId="0" borderId="52" xfId="0" applyFont="1" applyBorder="1" applyAlignment="1">
      <alignment horizontal="left" vertical="top" wrapText="1"/>
    </xf>
    <xf numFmtId="0" fontId="17" fillId="0" borderId="3" xfId="0" applyFont="1" applyBorder="1" applyAlignment="1">
      <alignment horizontal="left" wrapText="1"/>
    </xf>
    <xf numFmtId="0" fontId="17" fillId="0" borderId="0" xfId="0" applyFont="1" applyBorder="1" applyAlignment="1">
      <alignment horizontal="left" wrapText="1"/>
    </xf>
    <xf numFmtId="0" fontId="17" fillId="0" borderId="4" xfId="0" applyFont="1" applyBorder="1" applyAlignment="1">
      <alignment horizontal="left" wrapText="1"/>
    </xf>
    <xf numFmtId="0" fontId="3" fillId="2" borderId="25" xfId="0" applyFont="1" applyFill="1" applyBorder="1" applyAlignment="1" applyProtection="1">
      <alignment horizontal="left" vertical="center"/>
      <protection locked="0"/>
    </xf>
    <xf numFmtId="0" fontId="3" fillId="2" borderId="26"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16" fillId="7" borderId="3" xfId="0" applyFont="1" applyFill="1" applyBorder="1" applyAlignment="1" applyProtection="1">
      <alignment horizontal="center" vertical="center"/>
    </xf>
    <xf numFmtId="0" fontId="16" fillId="7" borderId="0" xfId="0" applyFont="1" applyFill="1" applyBorder="1" applyAlignment="1" applyProtection="1">
      <alignment horizontal="center" vertical="center"/>
    </xf>
    <xf numFmtId="0" fontId="16" fillId="7" borderId="4" xfId="0" applyFont="1" applyFill="1" applyBorder="1" applyAlignment="1" applyProtection="1">
      <alignment horizontal="center" vertical="center"/>
    </xf>
    <xf numFmtId="0" fontId="17" fillId="4" borderId="3"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6" fillId="0" borderId="36" xfId="0" applyFont="1" applyBorder="1" applyAlignment="1" applyProtection="1">
      <alignment horizontal="center" vertical="center"/>
    </xf>
    <xf numFmtId="0" fontId="16" fillId="0" borderId="37" xfId="0" applyFont="1" applyBorder="1" applyAlignment="1" applyProtection="1">
      <alignment horizontal="center" vertical="center"/>
    </xf>
    <xf numFmtId="0" fontId="16" fillId="0" borderId="39" xfId="0" applyFont="1" applyBorder="1" applyAlignment="1" applyProtection="1">
      <alignment horizontal="center" vertical="center"/>
    </xf>
    <xf numFmtId="0" fontId="16" fillId="0" borderId="40" xfId="0" applyFont="1" applyBorder="1" applyAlignment="1" applyProtection="1">
      <alignment horizontal="center" vertical="center"/>
    </xf>
    <xf numFmtId="0" fontId="16" fillId="0" borderId="41" xfId="0" applyFont="1" applyBorder="1" applyAlignment="1" applyProtection="1">
      <alignment horizontal="center" vertical="center"/>
    </xf>
    <xf numFmtId="0" fontId="3" fillId="2" borderId="3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33" xfId="0" applyFont="1" applyFill="1" applyBorder="1" applyAlignment="1" applyProtection="1">
      <alignment horizontal="left" vertical="center"/>
      <protection locked="0"/>
    </xf>
    <xf numFmtId="0" fontId="18" fillId="0" borderId="59" xfId="0" applyFont="1" applyFill="1" applyBorder="1" applyAlignment="1" applyProtection="1">
      <alignment horizontal="center" vertical="center" wrapText="1"/>
    </xf>
    <xf numFmtId="0" fontId="18" fillId="0" borderId="60" xfId="0" applyFont="1" applyFill="1" applyBorder="1" applyAlignment="1" applyProtection="1">
      <alignment horizontal="center" vertical="center" wrapText="1"/>
    </xf>
    <xf numFmtId="0" fontId="18" fillId="0" borderId="59" xfId="0" applyFont="1" applyBorder="1" applyAlignment="1" applyProtection="1">
      <alignment horizontal="center" vertical="center" wrapText="1"/>
    </xf>
    <xf numFmtId="0" fontId="18" fillId="0" borderId="60" xfId="0" applyFont="1" applyBorder="1" applyAlignment="1" applyProtection="1">
      <alignment horizontal="center" vertical="center" wrapText="1"/>
    </xf>
    <xf numFmtId="0" fontId="4" fillId="9" borderId="32" xfId="0" applyFont="1" applyFill="1" applyBorder="1" applyAlignment="1" applyProtection="1">
      <alignment horizontal="center" vertical="center" wrapText="1"/>
    </xf>
    <xf numFmtId="0" fontId="4" fillId="9" borderId="12" xfId="0" applyFont="1" applyFill="1" applyBorder="1" applyAlignment="1" applyProtection="1">
      <alignment horizontal="center" vertical="center" wrapText="1"/>
    </xf>
    <xf numFmtId="0" fontId="4" fillId="9" borderId="33"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0" borderId="18"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16" fillId="0" borderId="23"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7" fillId="4" borderId="3" xfId="0" applyFont="1" applyFill="1" applyBorder="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0" fontId="16" fillId="7" borderId="32" xfId="0" applyFont="1" applyFill="1" applyBorder="1" applyAlignment="1" applyProtection="1">
      <alignment horizontal="center" vertical="center"/>
    </xf>
    <xf numFmtId="0" fontId="16" fillId="7" borderId="12" xfId="0" applyFont="1" applyFill="1" applyBorder="1" applyAlignment="1" applyProtection="1">
      <alignment horizontal="center" vertical="center"/>
    </xf>
    <xf numFmtId="0" fontId="16" fillId="7" borderId="33" xfId="0" applyFont="1" applyFill="1" applyBorder="1" applyAlignment="1" applyProtection="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7" fillId="2" borderId="2" xfId="0" applyFont="1" applyFill="1" applyBorder="1" applyAlignment="1" applyProtection="1">
      <alignment horizontal="left"/>
      <protection locked="0"/>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3" borderId="1" xfId="0" applyFont="1" applyFill="1" applyBorder="1" applyAlignment="1">
      <alignment horizontal="center"/>
    </xf>
    <xf numFmtId="0" fontId="3" fillId="3" borderId="0" xfId="0" applyFont="1" applyFill="1" applyBorder="1" applyAlignment="1">
      <alignment horizontal="center"/>
    </xf>
    <xf numFmtId="0" fontId="3" fillId="3" borderId="17" xfId="0" applyFont="1" applyFill="1" applyBorder="1" applyAlignment="1">
      <alignment horizontal="center"/>
    </xf>
    <xf numFmtId="0" fontId="16" fillId="0" borderId="1" xfId="0" applyFont="1" applyBorder="1" applyAlignment="1">
      <alignment horizontal="center"/>
    </xf>
    <xf numFmtId="0" fontId="16" fillId="0" borderId="0" xfId="0" applyFont="1" applyBorder="1" applyAlignment="1">
      <alignment horizontal="center"/>
    </xf>
    <xf numFmtId="0" fontId="16" fillId="0" borderId="17" xfId="0" applyFont="1" applyBorder="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7" fillId="3" borderId="11" xfId="0" applyFont="1" applyFill="1" applyBorder="1" applyAlignment="1">
      <alignment horizontal="center"/>
    </xf>
    <xf numFmtId="0" fontId="7" fillId="3" borderId="0"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5" fillId="3" borderId="1" xfId="0" applyFont="1" applyFill="1" applyBorder="1" applyAlignment="1">
      <alignment horizontal="center"/>
    </xf>
    <xf numFmtId="0" fontId="5" fillId="3" borderId="0" xfId="0" applyFont="1" applyFill="1" applyBorder="1" applyAlignment="1">
      <alignment horizontal="center"/>
    </xf>
    <xf numFmtId="0" fontId="5" fillId="3" borderId="17" xfId="0" applyFont="1" applyFill="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0" fontId="7" fillId="3" borderId="1" xfId="0" applyFont="1" applyFill="1" applyBorder="1" applyAlignment="1">
      <alignment horizontal="center"/>
    </xf>
    <xf numFmtId="0" fontId="7" fillId="3" borderId="17"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2" xfId="0" applyFont="1" applyFill="1" applyBorder="1" applyAlignment="1">
      <alignment horizontal="center"/>
    </xf>
    <xf numFmtId="0" fontId="7" fillId="3" borderId="16" xfId="0" applyFont="1" applyFill="1" applyBorder="1" applyAlignment="1">
      <alignment horizontal="center"/>
    </xf>
    <xf numFmtId="0" fontId="6" fillId="3" borderId="2" xfId="0" applyFont="1" applyFill="1" applyBorder="1" applyAlignment="1">
      <alignment horizontal="center"/>
    </xf>
    <xf numFmtId="0" fontId="6" fillId="3" borderId="16" xfId="0" applyFont="1" applyFill="1" applyBorder="1" applyAlignment="1">
      <alignment horizontal="center"/>
    </xf>
    <xf numFmtId="0" fontId="6" fillId="3" borderId="15" xfId="0" applyFont="1" applyFill="1" applyBorder="1" applyAlignment="1">
      <alignment horizontal="center"/>
    </xf>
    <xf numFmtId="0" fontId="7" fillId="3" borderId="9" xfId="0" applyFont="1" applyFill="1" applyBorder="1" applyAlignment="1">
      <alignment horizontal="center"/>
    </xf>
    <xf numFmtId="0" fontId="5" fillId="0" borderId="11" xfId="0" applyFont="1" applyBorder="1" applyAlignment="1">
      <alignment horizontal="center"/>
    </xf>
    <xf numFmtId="0" fontId="6" fillId="0" borderId="7" xfId="0" applyFont="1" applyBorder="1" applyAlignment="1">
      <alignment horizontal="center"/>
    </xf>
    <xf numFmtId="0" fontId="11" fillId="0" borderId="28" xfId="0" applyFont="1" applyBorder="1" applyAlignment="1">
      <alignment horizontal="center"/>
    </xf>
    <xf numFmtId="0" fontId="11" fillId="0" borderId="2" xfId="0" applyFont="1" applyBorder="1" applyAlignment="1">
      <alignment horizontal="center"/>
    </xf>
    <xf numFmtId="0" fontId="11" fillId="0" borderId="29" xfId="0" applyFont="1" applyBorder="1" applyAlignment="1">
      <alignment horizontal="center"/>
    </xf>
    <xf numFmtId="2" fontId="5" fillId="6" borderId="31" xfId="0" applyNumberFormat="1" applyFont="1" applyFill="1" applyBorder="1" applyAlignment="1">
      <alignment horizontal="center"/>
    </xf>
    <xf numFmtId="2" fontId="5" fillId="6" borderId="27" xfId="0" applyNumberFormat="1"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 fillId="3" borderId="2" xfId="0" applyFont="1" applyFill="1" applyBorder="1" applyAlignment="1">
      <alignment horizontal="center" vertical="center" wrapText="1"/>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16" fillId="0" borderId="28" xfId="0" applyFont="1" applyBorder="1" applyAlignment="1">
      <alignment horizontal="center"/>
    </xf>
    <xf numFmtId="0" fontId="16" fillId="0" borderId="2" xfId="0" applyFont="1" applyBorder="1" applyAlignment="1">
      <alignment horizontal="center"/>
    </xf>
    <xf numFmtId="0" fontId="16" fillId="0" borderId="29" xfId="0" applyFont="1" applyBorder="1" applyAlignment="1">
      <alignment horizontal="center"/>
    </xf>
    <xf numFmtId="0" fontId="20" fillId="3" borderId="11" xfId="0" applyFont="1" applyFill="1" applyBorder="1" applyAlignment="1" applyProtection="1">
      <alignment horizontal="center"/>
    </xf>
    <xf numFmtId="0" fontId="20" fillId="3" borderId="12" xfId="0" applyFont="1" applyFill="1" applyBorder="1" applyAlignment="1" applyProtection="1">
      <alignment horizontal="center"/>
    </xf>
    <xf numFmtId="0" fontId="20" fillId="3" borderId="13" xfId="0" applyFont="1" applyFill="1" applyBorder="1" applyAlignment="1" applyProtection="1">
      <alignment horizontal="center"/>
    </xf>
    <xf numFmtId="0" fontId="20" fillId="3" borderId="2" xfId="0" applyFont="1" applyFill="1" applyBorder="1" applyAlignment="1" applyProtection="1">
      <alignment horizontal="center" vertical="center" wrapText="1"/>
    </xf>
    <xf numFmtId="0" fontId="20" fillId="3" borderId="28" xfId="0" applyFont="1" applyFill="1" applyBorder="1" applyAlignment="1" applyProtection="1">
      <alignment horizontal="center" vertical="center" wrapText="1"/>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20" fillId="3" borderId="29" xfId="0" applyFont="1" applyFill="1" applyBorder="1" applyAlignment="1" applyProtection="1">
      <alignment horizontal="center" vertical="center" wrapText="1"/>
    </xf>
    <xf numFmtId="165" fontId="18" fillId="11" borderId="11" xfId="0" applyNumberFormat="1" applyFont="1" applyFill="1" applyBorder="1" applyAlignment="1" applyProtection="1">
      <alignment horizontal="center" vertical="center"/>
    </xf>
    <xf numFmtId="165" fontId="18" fillId="11" borderId="12" xfId="0" applyNumberFormat="1" applyFont="1" applyFill="1" applyBorder="1" applyAlignment="1" applyProtection="1">
      <alignment horizontal="center" vertical="center"/>
    </xf>
    <xf numFmtId="165" fontId="18" fillId="11" borderId="13" xfId="0" applyNumberFormat="1" applyFont="1" applyFill="1" applyBorder="1" applyAlignment="1" applyProtection="1">
      <alignment horizontal="center" vertical="center"/>
    </xf>
    <xf numFmtId="0" fontId="8" fillId="0" borderId="2" xfId="0" applyFont="1" applyBorder="1" applyAlignment="1" applyProtection="1">
      <alignment horizontal="center" vertical="center" wrapText="1"/>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18" fillId="0" borderId="8" xfId="0" applyFont="1" applyBorder="1" applyAlignment="1" applyProtection="1">
      <alignment horizontal="center" vertical="center"/>
    </xf>
    <xf numFmtId="0" fontId="18" fillId="0" borderId="9" xfId="0" applyFont="1" applyBorder="1" applyAlignment="1" applyProtection="1">
      <alignment horizontal="center" vertical="center"/>
    </xf>
    <xf numFmtId="0" fontId="18" fillId="0" borderId="10" xfId="0" applyFont="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7" fillId="0" borderId="21" xfId="0" applyFont="1" applyBorder="1" applyAlignment="1">
      <alignment horizontal="center"/>
    </xf>
    <xf numFmtId="0" fontId="7" fillId="0" borderId="6" xfId="0" applyFont="1" applyBorder="1" applyAlignment="1">
      <alignment horizontal="center"/>
    </xf>
    <xf numFmtId="0" fontId="7" fillId="0" borderId="22" xfId="0" applyFont="1" applyBorder="1" applyAlignment="1">
      <alignment horizontal="center"/>
    </xf>
    <xf numFmtId="0" fontId="6" fillId="0" borderId="32" xfId="0" applyFont="1" applyBorder="1" applyAlignment="1">
      <alignment horizontal="center"/>
    </xf>
    <xf numFmtId="0" fontId="7" fillId="0" borderId="3"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14" fillId="0" borderId="5" xfId="0" applyFont="1" applyBorder="1" applyAlignment="1">
      <alignment horizontal="left"/>
    </xf>
    <xf numFmtId="0" fontId="6" fillId="0" borderId="6" xfId="0" applyFont="1" applyBorder="1" applyAlignment="1">
      <alignment horizontal="left"/>
    </xf>
    <xf numFmtId="0" fontId="7" fillId="8" borderId="1" xfId="0" applyFont="1" applyFill="1" applyBorder="1" applyAlignment="1">
      <alignment horizontal="center"/>
    </xf>
    <xf numFmtId="0" fontId="7" fillId="8" borderId="0" xfId="0" applyFont="1" applyFill="1" applyBorder="1" applyAlignment="1">
      <alignment horizontal="center"/>
    </xf>
    <xf numFmtId="0" fontId="7" fillId="8" borderId="4" xfId="0" applyFont="1" applyFill="1" applyBorder="1" applyAlignment="1">
      <alignment horizontal="center"/>
    </xf>
    <xf numFmtId="0" fontId="7" fillId="2" borderId="33" xfId="0" applyFont="1" applyFill="1" applyBorder="1" applyAlignment="1" applyProtection="1">
      <alignment horizontal="center"/>
      <protection locked="0"/>
    </xf>
    <xf numFmtId="0" fontId="12" fillId="0" borderId="32" xfId="0" applyFont="1" applyBorder="1" applyAlignment="1">
      <alignment horizontal="left" vertical="center" wrapText="1"/>
    </xf>
    <xf numFmtId="0" fontId="12" fillId="0" borderId="12" xfId="0" applyFont="1" applyBorder="1" applyAlignment="1">
      <alignment horizontal="left" vertical="center" wrapText="1"/>
    </xf>
    <xf numFmtId="0" fontId="12" fillId="0" borderId="33" xfId="0" applyFont="1" applyBorder="1" applyAlignment="1">
      <alignment horizontal="left" vertical="center" wrapText="1"/>
    </xf>
    <xf numFmtId="0" fontId="11" fillId="2" borderId="21"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11" fillId="2" borderId="22" xfId="0" applyFont="1" applyFill="1" applyBorder="1" applyAlignment="1" applyProtection="1">
      <alignment horizontal="center"/>
      <protection locked="0"/>
    </xf>
    <xf numFmtId="0" fontId="11" fillId="2" borderId="3"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11" fillId="2" borderId="4" xfId="0" applyFont="1" applyFill="1" applyBorder="1" applyAlignment="1" applyProtection="1">
      <alignment horizontal="center"/>
      <protection locked="0"/>
    </xf>
    <xf numFmtId="0" fontId="11" fillId="2" borderId="23" xfId="0" applyFont="1" applyFill="1" applyBorder="1" applyAlignment="1" applyProtection="1">
      <alignment horizontal="center"/>
      <protection locked="0"/>
    </xf>
    <xf numFmtId="0" fontId="11" fillId="2" borderId="9" xfId="0" applyFont="1" applyFill="1" applyBorder="1" applyAlignment="1" applyProtection="1">
      <alignment horizontal="center"/>
      <protection locked="0"/>
    </xf>
    <xf numFmtId="0" fontId="11" fillId="2" borderId="24" xfId="0" applyFont="1" applyFill="1" applyBorder="1" applyAlignment="1" applyProtection="1">
      <alignment horizontal="center"/>
      <protection locked="0"/>
    </xf>
    <xf numFmtId="0" fontId="11" fillId="8" borderId="21" xfId="0" applyFont="1" applyFill="1" applyBorder="1" applyAlignment="1">
      <alignment horizontal="center"/>
    </xf>
    <xf numFmtId="0" fontId="11" fillId="8" borderId="6" xfId="0" applyFont="1" applyFill="1" applyBorder="1" applyAlignment="1">
      <alignment horizontal="center"/>
    </xf>
    <xf numFmtId="0" fontId="11" fillId="8" borderId="22" xfId="0" applyFont="1" applyFill="1" applyBorder="1" applyAlignment="1">
      <alignment horizontal="center"/>
    </xf>
    <xf numFmtId="0" fontId="6" fillId="8" borderId="32" xfId="0" applyFont="1" applyFill="1" applyBorder="1" applyAlignment="1">
      <alignment horizontal="center"/>
    </xf>
    <xf numFmtId="0" fontId="6" fillId="8" borderId="12" xfId="0" applyFont="1" applyFill="1" applyBorder="1" applyAlignment="1">
      <alignment horizontal="center"/>
    </xf>
    <xf numFmtId="0" fontId="6" fillId="8" borderId="33" xfId="0" applyFont="1" applyFill="1" applyBorder="1" applyAlignment="1">
      <alignment horizontal="center"/>
    </xf>
    <xf numFmtId="0" fontId="0" fillId="8" borderId="25" xfId="0" applyFill="1" applyBorder="1" applyAlignment="1">
      <alignment horizontal="center"/>
    </xf>
    <xf numFmtId="0" fontId="0" fillId="8" borderId="26" xfId="0" applyFill="1" applyBorder="1" applyAlignment="1">
      <alignment horizontal="center"/>
    </xf>
    <xf numFmtId="0" fontId="0" fillId="8" borderId="27" xfId="0" applyFill="1" applyBorder="1" applyAlignment="1">
      <alignment horizontal="center"/>
    </xf>
    <xf numFmtId="0" fontId="13" fillId="0" borderId="1" xfId="0" applyFont="1" applyBorder="1" applyAlignment="1">
      <alignment horizontal="center"/>
    </xf>
    <xf numFmtId="0" fontId="13" fillId="0" borderId="0" xfId="0" applyFont="1" applyBorder="1" applyAlignment="1">
      <alignment horizontal="center"/>
    </xf>
    <xf numFmtId="0" fontId="13" fillId="0" borderId="17" xfId="0" applyFont="1" applyBorder="1" applyAlignment="1">
      <alignment horizontal="center"/>
    </xf>
    <xf numFmtId="0" fontId="21" fillId="0" borderId="1"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xf numFmtId="0" fontId="7" fillId="0" borderId="1" xfId="0" applyFont="1" applyBorder="1" applyAlignment="1">
      <alignment horizontal="center"/>
    </xf>
    <xf numFmtId="0" fontId="7" fillId="0" borderId="17" xfId="0" applyFont="1" applyBorder="1" applyAlignment="1">
      <alignment horizontal="center"/>
    </xf>
    <xf numFmtId="0" fontId="0" fillId="8" borderId="21" xfId="0" applyFill="1" applyBorder="1" applyAlignment="1">
      <alignment horizontal="center"/>
    </xf>
    <xf numFmtId="0" fontId="0" fillId="8" borderId="6" xfId="0" applyFill="1" applyBorder="1" applyAlignment="1">
      <alignment horizontal="center"/>
    </xf>
    <xf numFmtId="0" fontId="0" fillId="8" borderId="22" xfId="0" applyFill="1" applyBorder="1" applyAlignment="1">
      <alignment horizontal="center"/>
    </xf>
    <xf numFmtId="0" fontId="7" fillId="2" borderId="21"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2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0"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23"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7" fillId="2" borderId="24" xfId="0" applyFont="1"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14" fillId="0" borderId="1" xfId="0" applyFont="1" applyBorder="1" applyAlignment="1">
      <alignment horizontal="left"/>
    </xf>
    <xf numFmtId="0" fontId="14" fillId="0" borderId="0" xfId="0" applyFont="1" applyBorder="1" applyAlignment="1">
      <alignment horizontal="left"/>
    </xf>
    <xf numFmtId="0" fontId="7" fillId="8" borderId="8" xfId="0" applyFont="1" applyFill="1" applyBorder="1" applyAlignment="1">
      <alignment horizontal="center"/>
    </xf>
    <xf numFmtId="0" fontId="7" fillId="8" borderId="9" xfId="0" applyFont="1" applyFill="1" applyBorder="1" applyAlignment="1">
      <alignment horizontal="center"/>
    </xf>
    <xf numFmtId="0" fontId="7" fillId="8" borderId="24" xfId="0" applyFont="1" applyFill="1" applyBorder="1" applyAlignment="1">
      <alignment horizontal="center"/>
    </xf>
    <xf numFmtId="0" fontId="0" fillId="8" borderId="3" xfId="0" applyFill="1" applyBorder="1" applyAlignment="1">
      <alignment horizontal="center"/>
    </xf>
    <xf numFmtId="0" fontId="0" fillId="8" borderId="0" xfId="0" applyFill="1" applyBorder="1" applyAlignment="1">
      <alignment horizontal="center"/>
    </xf>
    <xf numFmtId="0" fontId="0" fillId="8" borderId="4" xfId="0" applyFill="1" applyBorder="1" applyAlignment="1">
      <alignment horizontal="center"/>
    </xf>
    <xf numFmtId="0" fontId="7" fillId="0" borderId="34" xfId="0" applyFont="1" applyBorder="1" applyAlignment="1">
      <alignment horizontal="center"/>
    </xf>
    <xf numFmtId="0" fontId="25" fillId="12" borderId="44" xfId="0" applyFont="1" applyFill="1" applyBorder="1" applyAlignment="1">
      <alignment horizontal="center" vertical="center" wrapText="1"/>
    </xf>
    <xf numFmtId="0" fontId="25" fillId="12" borderId="51" xfId="0" applyFont="1" applyFill="1" applyBorder="1" applyAlignment="1">
      <alignment horizontal="center" vertical="center" wrapText="1"/>
    </xf>
    <xf numFmtId="0" fontId="25" fillId="12" borderId="49" xfId="0" applyFont="1" applyFill="1" applyBorder="1" applyAlignment="1">
      <alignment horizontal="center" vertical="center" wrapText="1"/>
    </xf>
    <xf numFmtId="0" fontId="25" fillId="12" borderId="53" xfId="0" applyFont="1" applyFill="1" applyBorder="1" applyAlignment="1">
      <alignment horizontal="center" vertical="center" wrapText="1"/>
    </xf>
    <xf numFmtId="0" fontId="25" fillId="12" borderId="48" xfId="0" applyFont="1" applyFill="1" applyBorder="1" applyAlignment="1">
      <alignment horizontal="center" vertical="center" wrapText="1"/>
    </xf>
    <xf numFmtId="0" fontId="25" fillId="12" borderId="54" xfId="0" applyFont="1" applyFill="1" applyBorder="1" applyAlignment="1">
      <alignment horizontal="center" vertical="center" wrapText="1"/>
    </xf>
    <xf numFmtId="0" fontId="28" fillId="12" borderId="36"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28" fillId="12" borderId="38" xfId="0" applyFont="1" applyFill="1" applyBorder="1" applyAlignment="1">
      <alignment horizontal="center" vertical="center" wrapText="1"/>
    </xf>
    <xf numFmtId="0" fontId="28" fillId="12" borderId="53" xfId="0" applyFont="1" applyFill="1" applyBorder="1" applyAlignment="1">
      <alignment horizontal="center" vertical="center" wrapText="1"/>
    </xf>
    <xf numFmtId="0" fontId="28" fillId="12" borderId="48" xfId="0" applyFont="1" applyFill="1" applyBorder="1" applyAlignment="1">
      <alignment horizontal="center" vertical="center" wrapText="1"/>
    </xf>
    <xf numFmtId="0" fontId="28" fillId="12" borderId="49" xfId="0" applyFont="1" applyFill="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8" fillId="12" borderId="18" xfId="0" applyFont="1" applyFill="1" applyBorder="1" applyAlignment="1">
      <alignment horizontal="center" vertical="center" wrapText="1"/>
    </xf>
    <xf numFmtId="0" fontId="28" fillId="12" borderId="20" xfId="0" applyFont="1" applyFill="1" applyBorder="1" applyAlignment="1">
      <alignment horizontal="center" vertical="center" wrapText="1"/>
    </xf>
    <xf numFmtId="40" fontId="7" fillId="0" borderId="2" xfId="0" applyNumberFormat="1" applyFont="1" applyFill="1" applyBorder="1" applyAlignment="1" applyProtection="1">
      <alignment horizontal="center" vertical="center"/>
    </xf>
    <xf numFmtId="0" fontId="0" fillId="0" borderId="0" xfId="0" applyProtection="1">
      <protection locked="0"/>
    </xf>
    <xf numFmtId="0" fontId="3" fillId="0" borderId="0" xfId="0" applyFont="1" applyBorder="1" applyAlignment="1" applyProtection="1">
      <protection locked="0"/>
    </xf>
    <xf numFmtId="0" fontId="7" fillId="0" borderId="0" xfId="0" applyFont="1" applyBorder="1" applyAlignment="1" applyProtection="1">
      <alignment vertical="center"/>
      <protection locked="0"/>
    </xf>
    <xf numFmtId="0" fontId="0" fillId="0" borderId="0" xfId="0" applyBorder="1" applyProtection="1">
      <protection locked="0"/>
    </xf>
    <xf numFmtId="0" fontId="0" fillId="0" borderId="0" xfId="0" applyBorder="1" applyAlignment="1" applyProtection="1">
      <alignment vertical="center" wrapText="1"/>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1212364</xdr:colOff>
      <xdr:row>0</xdr:row>
      <xdr:rowOff>161925</xdr:rowOff>
    </xdr:from>
    <xdr:to>
      <xdr:col>0</xdr:col>
      <xdr:colOff>1895476</xdr:colOff>
      <xdr:row>0</xdr:row>
      <xdr:rowOff>865239</xdr:rowOff>
    </xdr:to>
    <xdr:pic>
      <xdr:nvPicPr>
        <xdr:cNvPr id="4" name="Picture 9" descr="image001">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364" y="161925"/>
          <a:ext cx="683112" cy="703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2505075</xdr:colOff>
      <xdr:row>0</xdr:row>
      <xdr:rowOff>219075</xdr:rowOff>
    </xdr:from>
    <xdr:to>
      <xdr:col>2</xdr:col>
      <xdr:colOff>1038225</xdr:colOff>
      <xdr:row>0</xdr:row>
      <xdr:rowOff>798541</xdr:rowOff>
    </xdr:to>
    <xdr:sp macro="" textlink="">
      <xdr:nvSpPr>
        <xdr:cNvPr id="6" name="Text Box 3">
          <a:extLst>
            <a:ext uri="{FF2B5EF4-FFF2-40B4-BE49-F238E27FC236}">
              <a16:creationId xmlns="" xmlns:a16="http://schemas.microsoft.com/office/drawing/2014/main" id="{00000000-0008-0000-0000-000006000000}"/>
            </a:ext>
          </a:extLst>
        </xdr:cNvPr>
        <xdr:cNvSpPr txBox="1">
          <a:spLocks noChangeArrowheads="1"/>
        </xdr:cNvSpPr>
      </xdr:nvSpPr>
      <xdr:spPr bwMode="auto">
        <a:xfrm>
          <a:off x="2505075" y="219075"/>
          <a:ext cx="362902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4" name="Picture 9" descr="image001">
          <a:extLst>
            <a:ext uri="{FF2B5EF4-FFF2-40B4-BE49-F238E27FC236}">
              <a16:creationId xmlns="" xmlns:a16="http://schemas.microsoft.com/office/drawing/2014/main" id="{1F38EA27-4279-4FFE-BD2E-AB93EC563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108" y="200025"/>
          <a:ext cx="787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894411</xdr:colOff>
      <xdr:row>4</xdr:row>
      <xdr:rowOff>190500</xdr:rowOff>
    </xdr:to>
    <xdr:pic>
      <xdr:nvPicPr>
        <xdr:cNvPr id="5" name="Picture 9" descr="image001">
          <a:extLst>
            <a:ext uri="{FF2B5EF4-FFF2-40B4-BE49-F238E27FC236}">
              <a16:creationId xmlns="" xmlns:a16="http://schemas.microsoft.com/office/drawing/2014/main" id="{9D1D26AF-F349-43DC-B72D-B71CB09B48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 xmlns:a16="http://schemas.microsoft.com/office/drawing/2014/main" id="{DF502639-7F14-4973-975B-130C28B8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108" y="123825"/>
          <a:ext cx="787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894411</xdr:colOff>
      <xdr:row>4</xdr:row>
      <xdr:rowOff>190500</xdr:rowOff>
    </xdr:to>
    <xdr:pic>
      <xdr:nvPicPr>
        <xdr:cNvPr id="3" name="Picture 9" descr="image001">
          <a:extLst>
            <a:ext uri="{FF2B5EF4-FFF2-40B4-BE49-F238E27FC236}">
              <a16:creationId xmlns="" xmlns:a16="http://schemas.microsoft.com/office/drawing/2014/main" id="{A8E7F7C3-2A5A-40A4-878E-EA6D03E431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47625</xdr:rowOff>
    </xdr:from>
    <xdr:to>
      <xdr:col>0</xdr:col>
      <xdr:colOff>781050</xdr:colOff>
      <xdr:row>0</xdr:row>
      <xdr:rowOff>567794</xdr:rowOff>
    </xdr:to>
    <xdr:pic>
      <xdr:nvPicPr>
        <xdr:cNvPr id="2" name="Picture 9" descr="image0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733425" cy="520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914400</xdr:colOff>
      <xdr:row>0</xdr:row>
      <xdr:rowOff>28575</xdr:rowOff>
    </xdr:from>
    <xdr:to>
      <xdr:col>6</xdr:col>
      <xdr:colOff>23453</xdr:colOff>
      <xdr:row>0</xdr:row>
      <xdr:rowOff>485775</xdr:rowOff>
    </xdr:to>
    <xdr:sp macro="" textlink="">
      <xdr:nvSpPr>
        <xdr:cNvPr id="3" name="Text Box 3">
          <a:extLst>
            <a:ext uri="{FF2B5EF4-FFF2-40B4-BE49-F238E27FC236}">
              <a16:creationId xmlns="" xmlns:a16="http://schemas.microsoft.com/office/drawing/2014/main" id="{00000000-0008-0000-0100-000003000000}"/>
            </a:ext>
          </a:extLst>
        </xdr:cNvPr>
        <xdr:cNvSpPr txBox="1">
          <a:spLocks noChangeArrowheads="1"/>
        </xdr:cNvSpPr>
      </xdr:nvSpPr>
      <xdr:spPr bwMode="auto">
        <a:xfrm>
          <a:off x="914400" y="28575"/>
          <a:ext cx="4852628" cy="457200"/>
        </a:xfrm>
        <a:prstGeom prst="rect">
          <a:avLst/>
        </a:prstGeom>
        <a:noFill/>
        <a:ln w="9525">
          <a:noFill/>
          <a:miter lim="800000"/>
          <a:headEnd/>
          <a:tailEnd/>
        </a:ln>
      </xdr:spPr>
      <xdr:txBody>
        <a:bodyPr vertOverflow="clip" wrap="square" lIns="36576" tIns="22860" rIns="36576" bIns="0" anchor="ctr" upright="1"/>
        <a:lstStyle/>
        <a:p>
          <a:pPr algn="l" rtl="0">
            <a:defRPr sz="1000"/>
          </a:pPr>
          <a:r>
            <a:rPr lang="pt-BR" sz="1100" b="1" i="0" u="none" strike="noStrike">
              <a:latin typeface="Arial" pitchFamily="34" charset="0"/>
              <a:ea typeface="+mn-ea"/>
              <a:cs typeface="Arial" pitchFamily="34" charset="0"/>
            </a:rPr>
            <a:t>GOVERNO DO ESTADO DO ESPÍRITO SANTO </a:t>
          </a:r>
        </a:p>
        <a:p>
          <a:pPr algn="l"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308" y="285750"/>
          <a:ext cx="8258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285750</xdr:colOff>
      <xdr:row>0</xdr:row>
      <xdr:rowOff>381000</xdr:rowOff>
    </xdr:from>
    <xdr:to>
      <xdr:col>11</xdr:col>
      <xdr:colOff>419100</xdr:colOff>
      <xdr:row>0</xdr:row>
      <xdr:rowOff>960466</xdr:rowOff>
    </xdr:to>
    <xdr:sp macro="" textlink="">
      <xdr:nvSpPr>
        <xdr:cNvPr id="4" name="Text Box 3">
          <a:extLst>
            <a:ext uri="{FF2B5EF4-FFF2-40B4-BE49-F238E27FC236}">
              <a16:creationId xmlns="" xmlns:a16="http://schemas.microsoft.com/office/drawing/2014/main" id="{00000000-0008-0000-0200-000004000000}"/>
            </a:ext>
          </a:extLst>
        </xdr:cNvPr>
        <xdr:cNvSpPr txBox="1">
          <a:spLocks noChangeArrowheads="1"/>
        </xdr:cNvSpPr>
      </xdr:nvSpPr>
      <xdr:spPr bwMode="auto">
        <a:xfrm>
          <a:off x="3733800" y="381000"/>
          <a:ext cx="371475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723901</xdr:colOff>
      <xdr:row>0</xdr:row>
      <xdr:rowOff>295274</xdr:rowOff>
    </xdr:from>
    <xdr:to>
      <xdr:col>0</xdr:col>
      <xdr:colOff>1352551</xdr:colOff>
      <xdr:row>0</xdr:row>
      <xdr:rowOff>961502</xdr:rowOff>
    </xdr:to>
    <xdr:pic>
      <xdr:nvPicPr>
        <xdr:cNvPr id="2" name="Picture 9" descr="image00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1" y="295274"/>
          <a:ext cx="628650" cy="666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1781174</xdr:colOff>
      <xdr:row>0</xdr:row>
      <xdr:rowOff>390525</xdr:rowOff>
    </xdr:from>
    <xdr:to>
      <xdr:col>2</xdr:col>
      <xdr:colOff>1552574</xdr:colOff>
      <xdr:row>0</xdr:row>
      <xdr:rowOff>969991</xdr:rowOff>
    </xdr:to>
    <xdr:sp macro="" textlink="">
      <xdr:nvSpPr>
        <xdr:cNvPr id="3" name="Text Box 3">
          <a:extLst>
            <a:ext uri="{FF2B5EF4-FFF2-40B4-BE49-F238E27FC236}">
              <a16:creationId xmlns="" xmlns:a16="http://schemas.microsoft.com/office/drawing/2014/main" id="{00000000-0008-0000-0300-000003000000}"/>
            </a:ext>
          </a:extLst>
        </xdr:cNvPr>
        <xdr:cNvSpPr txBox="1">
          <a:spLocks noChangeArrowheads="1"/>
        </xdr:cNvSpPr>
      </xdr:nvSpPr>
      <xdr:spPr bwMode="auto">
        <a:xfrm>
          <a:off x="1781174" y="390525"/>
          <a:ext cx="347662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1203183</xdr:colOff>
      <xdr:row>0</xdr:row>
      <xdr:rowOff>254000</xdr:rowOff>
    </xdr:from>
    <xdr:to>
      <xdr:col>0</xdr:col>
      <xdr:colOff>2041698</xdr:colOff>
      <xdr:row>0</xdr:row>
      <xdr:rowOff>1006475</xdr:rowOff>
    </xdr:to>
    <xdr:pic>
      <xdr:nvPicPr>
        <xdr:cNvPr id="2" name="Picture 9" descr="image00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3183" y="254000"/>
          <a:ext cx="8385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0</xdr:row>
      <xdr:rowOff>428625</xdr:rowOff>
    </xdr:from>
    <xdr:to>
      <xdr:col>4</xdr:col>
      <xdr:colOff>952500</xdr:colOff>
      <xdr:row>0</xdr:row>
      <xdr:rowOff>1008091</xdr:rowOff>
    </xdr:to>
    <xdr:sp macro="" textlink="">
      <xdr:nvSpPr>
        <xdr:cNvPr id="3" name="Text Box 3">
          <a:extLst>
            <a:ext uri="{FF2B5EF4-FFF2-40B4-BE49-F238E27FC236}">
              <a16:creationId xmlns="" xmlns:a16="http://schemas.microsoft.com/office/drawing/2014/main" id="{00000000-0008-0000-0400-000003000000}"/>
            </a:ext>
          </a:extLst>
        </xdr:cNvPr>
        <xdr:cNvSpPr txBox="1">
          <a:spLocks noChangeArrowheads="1"/>
        </xdr:cNvSpPr>
      </xdr:nvSpPr>
      <xdr:spPr bwMode="auto">
        <a:xfrm>
          <a:off x="3175000" y="428625"/>
          <a:ext cx="469900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1085850</xdr:colOff>
      <xdr:row>0</xdr:row>
      <xdr:rowOff>247651</xdr:rowOff>
    </xdr:from>
    <xdr:to>
      <xdr:col>0</xdr:col>
      <xdr:colOff>1918975</xdr:colOff>
      <xdr:row>0</xdr:row>
      <xdr:rowOff>1028701</xdr:rowOff>
    </xdr:to>
    <xdr:pic>
      <xdr:nvPicPr>
        <xdr:cNvPr id="2" name="Picture 9" descr="image00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47651"/>
          <a:ext cx="833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314325</xdr:rowOff>
    </xdr:from>
    <xdr:to>
      <xdr:col>6</xdr:col>
      <xdr:colOff>695325</xdr:colOff>
      <xdr:row>0</xdr:row>
      <xdr:rowOff>893791</xdr:rowOff>
    </xdr:to>
    <xdr:sp macro="" textlink="">
      <xdr:nvSpPr>
        <xdr:cNvPr id="3" name="Text Box 3">
          <a:extLst>
            <a:ext uri="{FF2B5EF4-FFF2-40B4-BE49-F238E27FC236}">
              <a16:creationId xmlns="" xmlns:a16="http://schemas.microsoft.com/office/drawing/2014/main" id="{00000000-0008-0000-0500-000003000000}"/>
            </a:ext>
          </a:extLst>
        </xdr:cNvPr>
        <xdr:cNvSpPr txBox="1">
          <a:spLocks noChangeArrowheads="1"/>
        </xdr:cNvSpPr>
      </xdr:nvSpPr>
      <xdr:spPr bwMode="auto">
        <a:xfrm>
          <a:off x="3314700" y="314325"/>
          <a:ext cx="429577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1085850</xdr:colOff>
      <xdr:row>0</xdr:row>
      <xdr:rowOff>247651</xdr:rowOff>
    </xdr:from>
    <xdr:to>
      <xdr:col>0</xdr:col>
      <xdr:colOff>1918975</xdr:colOff>
      <xdr:row>0</xdr:row>
      <xdr:rowOff>1028701</xdr:rowOff>
    </xdr:to>
    <xdr:pic>
      <xdr:nvPicPr>
        <xdr:cNvPr id="2" name="Picture 9" descr="image00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247651"/>
          <a:ext cx="833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857250</xdr:colOff>
      <xdr:row>0</xdr:row>
      <xdr:rowOff>352425</xdr:rowOff>
    </xdr:from>
    <xdr:to>
      <xdr:col>6</xdr:col>
      <xdr:colOff>542925</xdr:colOff>
      <xdr:row>0</xdr:row>
      <xdr:rowOff>931891</xdr:rowOff>
    </xdr:to>
    <xdr:sp macro="" textlink="">
      <xdr:nvSpPr>
        <xdr:cNvPr id="3" name="Text Box 3">
          <a:extLst>
            <a:ext uri="{FF2B5EF4-FFF2-40B4-BE49-F238E27FC236}">
              <a16:creationId xmlns="" xmlns:a16="http://schemas.microsoft.com/office/drawing/2014/main" id="{00000000-0008-0000-0600-000003000000}"/>
            </a:ext>
          </a:extLst>
        </xdr:cNvPr>
        <xdr:cNvSpPr txBox="1">
          <a:spLocks noChangeArrowheads="1"/>
        </xdr:cNvSpPr>
      </xdr:nvSpPr>
      <xdr:spPr bwMode="auto">
        <a:xfrm>
          <a:off x="3190875" y="352425"/>
          <a:ext cx="381000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1085851</xdr:colOff>
      <xdr:row>0</xdr:row>
      <xdr:rowOff>247651</xdr:rowOff>
    </xdr:from>
    <xdr:to>
      <xdr:col>0</xdr:col>
      <xdr:colOff>1771651</xdr:colOff>
      <xdr:row>0</xdr:row>
      <xdr:rowOff>890585</xdr:rowOff>
    </xdr:to>
    <xdr:pic>
      <xdr:nvPicPr>
        <xdr:cNvPr id="2" name="Picture 9" descr="image00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1" y="247651"/>
          <a:ext cx="685800" cy="642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0</xdr:row>
      <xdr:rowOff>314325</xdr:rowOff>
    </xdr:from>
    <xdr:to>
      <xdr:col>6</xdr:col>
      <xdr:colOff>0</xdr:colOff>
      <xdr:row>0</xdr:row>
      <xdr:rowOff>893791</xdr:rowOff>
    </xdr:to>
    <xdr:sp macro="" textlink="">
      <xdr:nvSpPr>
        <xdr:cNvPr id="3" name="Text Box 3">
          <a:extLst>
            <a:ext uri="{FF2B5EF4-FFF2-40B4-BE49-F238E27FC236}">
              <a16:creationId xmlns="" xmlns:a16="http://schemas.microsoft.com/office/drawing/2014/main" id="{00000000-0008-0000-0700-000003000000}"/>
            </a:ext>
          </a:extLst>
        </xdr:cNvPr>
        <xdr:cNvSpPr txBox="1">
          <a:spLocks noChangeArrowheads="1"/>
        </xdr:cNvSpPr>
      </xdr:nvSpPr>
      <xdr:spPr bwMode="auto">
        <a:xfrm>
          <a:off x="3314700" y="314325"/>
          <a:ext cx="4295775"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2457308</xdr:colOff>
      <xdr:row>0</xdr:row>
      <xdr:rowOff>285750</xdr:rowOff>
    </xdr:from>
    <xdr:to>
      <xdr:col>1</xdr:col>
      <xdr:colOff>787573</xdr:colOff>
      <xdr:row>0</xdr:row>
      <xdr:rowOff>1038225</xdr:rowOff>
    </xdr:to>
    <xdr:pic>
      <xdr:nvPicPr>
        <xdr:cNvPr id="2" name="Picture 9" descr="image001">
          <a:extLst>
            <a:ext uri="{FF2B5EF4-FFF2-40B4-BE49-F238E27FC236}">
              <a16:creationId xmlns="" xmlns:a16="http://schemas.microsoft.com/office/drawing/2014/main" id="{EFB3AA07-2BE6-45F5-AEA0-BEA68E370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7308" y="285750"/>
          <a:ext cx="8258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285750</xdr:colOff>
      <xdr:row>0</xdr:row>
      <xdr:rowOff>381000</xdr:rowOff>
    </xdr:from>
    <xdr:to>
      <xdr:col>11</xdr:col>
      <xdr:colOff>419100</xdr:colOff>
      <xdr:row>0</xdr:row>
      <xdr:rowOff>960466</xdr:rowOff>
    </xdr:to>
    <xdr:sp macro="" textlink="">
      <xdr:nvSpPr>
        <xdr:cNvPr id="3" name="Text Box 3">
          <a:extLst>
            <a:ext uri="{FF2B5EF4-FFF2-40B4-BE49-F238E27FC236}">
              <a16:creationId xmlns="" xmlns:a16="http://schemas.microsoft.com/office/drawing/2014/main" id="{B54921F8-BA97-4CF9-948C-B0A7665EAFE7}"/>
            </a:ext>
          </a:extLst>
        </xdr:cNvPr>
        <xdr:cNvSpPr txBox="1">
          <a:spLocks noChangeArrowheads="1"/>
        </xdr:cNvSpPr>
      </xdr:nvSpPr>
      <xdr:spPr bwMode="auto">
        <a:xfrm>
          <a:off x="4705350" y="381000"/>
          <a:ext cx="3714750" cy="579466"/>
        </a:xfrm>
        <a:prstGeom prst="rect">
          <a:avLst/>
        </a:prstGeom>
        <a:noFill/>
        <a:ln w="9525">
          <a:noFill/>
          <a:miter lim="800000"/>
          <a:headEnd/>
          <a:tailEnd/>
        </a:ln>
      </xdr:spPr>
      <xdr:txBody>
        <a:bodyPr vertOverflow="clip" wrap="square" lIns="36576" tIns="22860" rIns="36576" bIns="0" anchor="ctr"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0</xdr:col>
      <xdr:colOff>894411</xdr:colOff>
      <xdr:row>4</xdr:row>
      <xdr:rowOff>190500</xdr:rowOff>
    </xdr:to>
    <xdr:pic>
      <xdr:nvPicPr>
        <xdr:cNvPr id="4" name="Picture 9" descr="image001">
          <a:extLst>
            <a:ext uri="{FF2B5EF4-FFF2-40B4-BE49-F238E27FC236}">
              <a16:creationId xmlns="" xmlns:a16="http://schemas.microsoft.com/office/drawing/2014/main" id="{24C74961-76DA-409A-8E89-3C39D5D2D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4411"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56"/>
  <sheetViews>
    <sheetView view="pageBreakPreview" zoomScaleNormal="100" zoomScaleSheetLayoutView="100" workbookViewId="0">
      <selection activeCell="A33" sqref="A33:C33"/>
    </sheetView>
  </sheetViews>
  <sheetFormatPr defaultRowHeight="15" x14ac:dyDescent="0.25"/>
  <cols>
    <col min="1" max="1" width="41.140625" customWidth="1"/>
    <col min="2" max="2" width="35.28515625" customWidth="1"/>
    <col min="3" max="3" width="94.42578125" customWidth="1"/>
  </cols>
  <sheetData>
    <row r="1" spans="1:4" ht="70.5" customHeight="1" x14ac:dyDescent="0.25">
      <c r="A1" s="181"/>
      <c r="B1" s="182"/>
      <c r="C1" s="183"/>
      <c r="D1" s="16"/>
    </row>
    <row r="2" spans="1:4" ht="15.75" x14ac:dyDescent="0.25">
      <c r="A2" s="184" t="s">
        <v>0</v>
      </c>
      <c r="B2" s="185"/>
      <c r="C2" s="186"/>
    </row>
    <row r="3" spans="1:4" ht="15.75" x14ac:dyDescent="0.25">
      <c r="A3" s="187" t="s">
        <v>1</v>
      </c>
      <c r="B3" s="188"/>
      <c r="C3" s="189"/>
    </row>
    <row r="4" spans="1:4" ht="15.75" x14ac:dyDescent="0.25">
      <c r="A4" s="190" t="s">
        <v>2</v>
      </c>
      <c r="B4" s="191"/>
      <c r="C4" s="192"/>
    </row>
    <row r="5" spans="1:4" ht="15.75" customHeight="1" x14ac:dyDescent="0.25">
      <c r="A5" s="196"/>
      <c r="B5" s="197"/>
      <c r="C5" s="198"/>
    </row>
    <row r="6" spans="1:4" ht="15.75" x14ac:dyDescent="0.25">
      <c r="A6" s="193" t="s">
        <v>226</v>
      </c>
      <c r="B6" s="194"/>
      <c r="C6" s="195"/>
    </row>
    <row r="7" spans="1:4" ht="15.75" customHeight="1" x14ac:dyDescent="0.25">
      <c r="A7" s="175" t="s">
        <v>102</v>
      </c>
      <c r="B7" s="176"/>
      <c r="C7" s="177"/>
    </row>
    <row r="8" spans="1:4" ht="15.75" x14ac:dyDescent="0.25">
      <c r="A8" s="178" t="s">
        <v>212</v>
      </c>
      <c r="B8" s="179"/>
      <c r="C8" s="180"/>
    </row>
    <row r="9" spans="1:4" ht="18" customHeight="1" x14ac:dyDescent="0.25">
      <c r="A9" s="178" t="s">
        <v>211</v>
      </c>
      <c r="B9" s="179"/>
      <c r="C9" s="180"/>
    </row>
    <row r="10" spans="1:4" ht="53.25" customHeight="1" thickBot="1" x14ac:dyDescent="0.3">
      <c r="A10" s="229" t="s">
        <v>149</v>
      </c>
      <c r="B10" s="230"/>
      <c r="C10" s="231"/>
    </row>
    <row r="11" spans="1:4" s="24" customFormat="1" ht="14.25" customHeight="1" thickBot="1" x14ac:dyDescent="0.3">
      <c r="A11" s="208"/>
      <c r="B11" s="209"/>
      <c r="C11" s="210"/>
    </row>
    <row r="12" spans="1:4" ht="15.75" x14ac:dyDescent="0.25">
      <c r="A12" s="202" t="s">
        <v>5</v>
      </c>
      <c r="B12" s="203"/>
      <c r="C12" s="204"/>
    </row>
    <row r="13" spans="1:4" ht="99.75" customHeight="1" thickBot="1" x14ac:dyDescent="0.3">
      <c r="A13" s="205" t="s">
        <v>207</v>
      </c>
      <c r="B13" s="206"/>
      <c r="C13" s="207"/>
    </row>
    <row r="14" spans="1:4" ht="16.5" thickBot="1" x14ac:dyDescent="0.3">
      <c r="A14" s="208"/>
      <c r="B14" s="209"/>
      <c r="C14" s="210"/>
    </row>
    <row r="15" spans="1:4" ht="15.75" x14ac:dyDescent="0.25">
      <c r="A15" s="175" t="s">
        <v>4</v>
      </c>
      <c r="B15" s="176"/>
      <c r="C15" s="177"/>
    </row>
    <row r="16" spans="1:4" ht="16.5" thickBot="1" x14ac:dyDescent="0.3">
      <c r="A16" s="193" t="s">
        <v>3</v>
      </c>
      <c r="B16" s="194"/>
      <c r="C16" s="195"/>
    </row>
    <row r="17" spans="1:3" ht="13.5" customHeight="1" thickBot="1" x14ac:dyDescent="0.3">
      <c r="A17" s="208"/>
      <c r="B17" s="209"/>
      <c r="C17" s="210"/>
    </row>
    <row r="18" spans="1:3" ht="15.75" x14ac:dyDescent="0.25">
      <c r="A18" s="175" t="s">
        <v>113</v>
      </c>
      <c r="B18" s="176"/>
      <c r="C18" s="177"/>
    </row>
    <row r="19" spans="1:3" ht="46.5" customHeight="1" x14ac:dyDescent="0.25">
      <c r="A19" s="211" t="s">
        <v>208</v>
      </c>
      <c r="B19" s="212"/>
      <c r="C19" s="213"/>
    </row>
    <row r="20" spans="1:3" ht="15.75" x14ac:dyDescent="0.25">
      <c r="A20" s="214" t="s">
        <v>118</v>
      </c>
      <c r="B20" s="215"/>
      <c r="C20" s="216"/>
    </row>
    <row r="21" spans="1:3" ht="36.75" customHeight="1" x14ac:dyDescent="0.25">
      <c r="A21" s="211" t="s">
        <v>209</v>
      </c>
      <c r="B21" s="212"/>
      <c r="C21" s="213"/>
    </row>
    <row r="22" spans="1:3" ht="15.75" x14ac:dyDescent="0.25">
      <c r="A22" s="214" t="s">
        <v>119</v>
      </c>
      <c r="B22" s="215"/>
      <c r="C22" s="216"/>
    </row>
    <row r="23" spans="1:3" ht="50.25" customHeight="1" thickBot="1" x14ac:dyDescent="0.3">
      <c r="A23" s="205" t="s">
        <v>210</v>
      </c>
      <c r="B23" s="206"/>
      <c r="C23" s="207"/>
    </row>
    <row r="24" spans="1:3" ht="16.5" thickBot="1" x14ac:dyDescent="0.3">
      <c r="A24" s="208"/>
      <c r="B24" s="209"/>
      <c r="C24" s="210"/>
    </row>
    <row r="25" spans="1:3" ht="15.75" x14ac:dyDescent="0.25">
      <c r="A25" s="202" t="s">
        <v>120</v>
      </c>
      <c r="B25" s="203"/>
      <c r="C25" s="204"/>
    </row>
    <row r="26" spans="1:3" ht="81" customHeight="1" x14ac:dyDescent="0.25">
      <c r="A26" s="205" t="s">
        <v>213</v>
      </c>
      <c r="B26" s="206"/>
      <c r="C26" s="207"/>
    </row>
    <row r="27" spans="1:3" ht="16.5" thickBot="1" x14ac:dyDescent="0.3">
      <c r="A27" s="94" t="s">
        <v>220</v>
      </c>
      <c r="B27" s="93"/>
      <c r="C27" s="93"/>
    </row>
    <row r="28" spans="1:3" ht="27" customHeight="1" x14ac:dyDescent="0.25">
      <c r="A28" s="220" t="s">
        <v>221</v>
      </c>
      <c r="B28" s="221"/>
      <c r="C28" s="222"/>
    </row>
    <row r="29" spans="1:3" ht="44.25" customHeight="1" thickBot="1" x14ac:dyDescent="0.3">
      <c r="A29" s="223"/>
      <c r="B29" s="224"/>
      <c r="C29" s="225"/>
    </row>
    <row r="30" spans="1:3" ht="15.75" hidden="1" thickBot="1" x14ac:dyDescent="0.3">
      <c r="A30" s="226"/>
      <c r="B30" s="227"/>
      <c r="C30" s="228"/>
    </row>
    <row r="31" spans="1:3" ht="16.5" thickBot="1" x14ac:dyDescent="0.3">
      <c r="A31" s="208"/>
      <c r="B31" s="209"/>
      <c r="C31" s="210"/>
    </row>
    <row r="32" spans="1:3" x14ac:dyDescent="0.25">
      <c r="A32" s="217" t="s">
        <v>95</v>
      </c>
      <c r="B32" s="218"/>
      <c r="C32" s="219"/>
    </row>
    <row r="33" spans="1:3" ht="21" thickBot="1" x14ac:dyDescent="0.3">
      <c r="A33" s="199" t="s">
        <v>148</v>
      </c>
      <c r="B33" s="200"/>
      <c r="C33" s="201"/>
    </row>
    <row r="34" spans="1:3" x14ac:dyDescent="0.25">
      <c r="A34" s="15"/>
      <c r="B34" s="15"/>
      <c r="C34" s="15"/>
    </row>
    <row r="35" spans="1:3" ht="15.75" x14ac:dyDescent="0.25">
      <c r="A35" s="2"/>
      <c r="B35" s="2"/>
      <c r="C35" s="2"/>
    </row>
    <row r="36" spans="1:3" ht="15.75" x14ac:dyDescent="0.25">
      <c r="A36" s="2"/>
      <c r="B36" s="2"/>
      <c r="C36" s="2"/>
    </row>
    <row r="37" spans="1:3" ht="15.75" x14ac:dyDescent="0.25">
      <c r="A37" s="2"/>
      <c r="B37" s="2"/>
      <c r="C37" s="2"/>
    </row>
    <row r="38" spans="1:3" ht="15.75" x14ac:dyDescent="0.25">
      <c r="A38" s="2"/>
      <c r="B38" s="2"/>
      <c r="C38" s="2"/>
    </row>
    <row r="39" spans="1:3" ht="15.75" x14ac:dyDescent="0.25">
      <c r="A39" s="2"/>
      <c r="B39" s="2"/>
      <c r="C39" s="2"/>
    </row>
    <row r="40" spans="1:3" ht="15.75" x14ac:dyDescent="0.25">
      <c r="A40" s="2"/>
      <c r="B40" s="2"/>
      <c r="C40" s="2"/>
    </row>
    <row r="41" spans="1:3" ht="15.75" x14ac:dyDescent="0.25">
      <c r="A41" s="2"/>
      <c r="B41" s="2"/>
      <c r="C41" s="2"/>
    </row>
    <row r="42" spans="1:3" ht="15.75" x14ac:dyDescent="0.25">
      <c r="A42" s="2"/>
      <c r="B42" s="2"/>
      <c r="C42" s="2"/>
    </row>
    <row r="43" spans="1:3" ht="15.75" x14ac:dyDescent="0.25">
      <c r="A43" s="2"/>
      <c r="B43" s="2"/>
      <c r="C43" s="2"/>
    </row>
    <row r="44" spans="1:3" ht="15.75" x14ac:dyDescent="0.25">
      <c r="A44" s="1"/>
      <c r="B44" s="1"/>
      <c r="C44" s="1"/>
    </row>
    <row r="45" spans="1:3" ht="15.75" x14ac:dyDescent="0.25">
      <c r="A45" s="1"/>
      <c r="B45" s="1"/>
      <c r="C45" s="1"/>
    </row>
    <row r="46" spans="1:3" ht="15.75" x14ac:dyDescent="0.25">
      <c r="A46" s="1"/>
      <c r="B46" s="1"/>
      <c r="C46" s="1"/>
    </row>
    <row r="47" spans="1:3" ht="15.75" x14ac:dyDescent="0.25">
      <c r="A47" s="1"/>
      <c r="B47" s="1"/>
      <c r="C47" s="1"/>
    </row>
    <row r="48" spans="1:3" ht="15.75" x14ac:dyDescent="0.25">
      <c r="A48" s="1"/>
      <c r="B48" s="1"/>
      <c r="C48" s="1"/>
    </row>
    <row r="49" spans="1:3" ht="15.75" x14ac:dyDescent="0.25">
      <c r="A49" s="1"/>
      <c r="B49" s="1"/>
      <c r="C49" s="1"/>
    </row>
    <row r="50" spans="1:3" ht="15.75" x14ac:dyDescent="0.25">
      <c r="A50" s="1"/>
      <c r="B50" s="1"/>
      <c r="C50" s="1"/>
    </row>
    <row r="51" spans="1:3" ht="15.75" x14ac:dyDescent="0.25">
      <c r="A51" s="1"/>
      <c r="B51" s="1"/>
      <c r="C51" s="1"/>
    </row>
    <row r="52" spans="1:3" ht="15.75" x14ac:dyDescent="0.25">
      <c r="A52" s="1"/>
      <c r="B52" s="1"/>
      <c r="C52" s="1"/>
    </row>
    <row r="53" spans="1:3" ht="15.75" x14ac:dyDescent="0.25">
      <c r="A53" s="1"/>
      <c r="B53" s="1"/>
      <c r="C53" s="1"/>
    </row>
    <row r="54" spans="1:3" ht="15.75" x14ac:dyDescent="0.25">
      <c r="A54" s="1"/>
      <c r="B54" s="1"/>
      <c r="C54" s="1"/>
    </row>
    <row r="55" spans="1:3" ht="15.75" x14ac:dyDescent="0.25">
      <c r="A55" s="1"/>
      <c r="B55" s="1"/>
      <c r="C55" s="1"/>
    </row>
    <row r="56" spans="1:3" ht="15.75" x14ac:dyDescent="0.25">
      <c r="A56" s="1"/>
      <c r="B56" s="1"/>
      <c r="C56" s="1"/>
    </row>
  </sheetData>
  <mergeCells count="30">
    <mergeCell ref="A12:C12"/>
    <mergeCell ref="A13:C13"/>
    <mergeCell ref="A14:C14"/>
    <mergeCell ref="A9:C9"/>
    <mergeCell ref="A10:C10"/>
    <mergeCell ref="A11:C11"/>
    <mergeCell ref="A33:C33"/>
    <mergeCell ref="A15:C15"/>
    <mergeCell ref="A16:C16"/>
    <mergeCell ref="A25:C25"/>
    <mergeCell ref="A26:C26"/>
    <mergeCell ref="A31:C31"/>
    <mergeCell ref="A21:C21"/>
    <mergeCell ref="A24:C24"/>
    <mergeCell ref="A17:C17"/>
    <mergeCell ref="A20:C20"/>
    <mergeCell ref="A32:C32"/>
    <mergeCell ref="A22:C22"/>
    <mergeCell ref="A23:C23"/>
    <mergeCell ref="A18:C18"/>
    <mergeCell ref="A19:C19"/>
    <mergeCell ref="A28:C30"/>
    <mergeCell ref="A7:C7"/>
    <mergeCell ref="A8:C8"/>
    <mergeCell ref="A1:C1"/>
    <mergeCell ref="A2:C2"/>
    <mergeCell ref="A3:C3"/>
    <mergeCell ref="A4:C4"/>
    <mergeCell ref="A6:C6"/>
    <mergeCell ref="A5:C5"/>
  </mergeCells>
  <pageMargins left="0.25" right="0.25" top="0.75" bottom="0.75" header="0.3" footer="0.3"/>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workbookViewId="0">
      <selection activeCell="C14" sqref="C14"/>
    </sheetView>
  </sheetViews>
  <sheetFormatPr defaultRowHeight="15" x14ac:dyDescent="0.25"/>
  <cols>
    <col min="1" max="3" width="35.7109375" customWidth="1"/>
    <col min="4" max="17" width="9.140625" hidden="1" customWidth="1"/>
  </cols>
  <sheetData>
    <row r="1" spans="1:17" ht="9.9499999999999993" customHeight="1" x14ac:dyDescent="0.25">
      <c r="A1" s="276"/>
      <c r="B1" s="277"/>
      <c r="C1" s="277"/>
      <c r="D1" s="277"/>
      <c r="E1" s="277"/>
      <c r="F1" s="277"/>
      <c r="G1" s="277"/>
      <c r="H1" s="277"/>
      <c r="I1" s="277"/>
      <c r="J1" s="277"/>
      <c r="K1" s="277"/>
      <c r="L1" s="277"/>
      <c r="M1" s="277"/>
      <c r="N1" s="277"/>
      <c r="O1" s="277"/>
      <c r="P1" s="277"/>
      <c r="Q1" s="278"/>
    </row>
    <row r="2" spans="1:17" ht="15.75" x14ac:dyDescent="0.25">
      <c r="A2" s="79"/>
      <c r="B2" s="82" t="s">
        <v>173</v>
      </c>
      <c r="C2" s="80"/>
      <c r="D2" s="80"/>
      <c r="E2" s="80"/>
      <c r="F2" s="80"/>
      <c r="G2" s="80"/>
      <c r="H2" s="80"/>
      <c r="I2" s="80"/>
      <c r="J2" s="80"/>
      <c r="K2" s="80"/>
      <c r="L2" s="80"/>
      <c r="M2" s="80"/>
      <c r="N2" s="80"/>
      <c r="O2" s="80"/>
      <c r="P2" s="80"/>
      <c r="Q2" s="81"/>
    </row>
    <row r="3" spans="1:17" ht="15.75" x14ac:dyDescent="0.25">
      <c r="A3" s="79"/>
      <c r="B3" s="82" t="s">
        <v>174</v>
      </c>
      <c r="C3" s="80"/>
      <c r="D3" s="80"/>
      <c r="E3" s="80"/>
      <c r="F3" s="80"/>
      <c r="G3" s="80"/>
      <c r="H3" s="80"/>
      <c r="I3" s="80"/>
      <c r="J3" s="80"/>
      <c r="K3" s="80"/>
      <c r="L3" s="80"/>
      <c r="M3" s="80"/>
      <c r="N3" s="80"/>
      <c r="O3" s="80"/>
      <c r="P3" s="80"/>
      <c r="Q3" s="81"/>
    </row>
    <row r="4" spans="1:17" ht="9.9499999999999993" customHeight="1" x14ac:dyDescent="0.25">
      <c r="A4" s="79"/>
      <c r="B4" s="80"/>
      <c r="C4" s="80"/>
      <c r="D4" s="80"/>
      <c r="E4" s="80"/>
      <c r="F4" s="80"/>
      <c r="G4" s="80"/>
      <c r="H4" s="80"/>
      <c r="I4" s="80"/>
      <c r="J4" s="80"/>
      <c r="K4" s="80"/>
      <c r="L4" s="80"/>
      <c r="M4" s="80"/>
      <c r="N4" s="80"/>
      <c r="O4" s="80"/>
      <c r="P4" s="80"/>
      <c r="Q4" s="81"/>
    </row>
    <row r="5" spans="1:17" ht="9.9499999999999993" customHeight="1" x14ac:dyDescent="0.25">
      <c r="A5" s="79"/>
      <c r="B5" s="80"/>
      <c r="C5" s="80"/>
      <c r="D5" s="80"/>
      <c r="E5" s="80"/>
      <c r="F5" s="80"/>
      <c r="G5" s="80"/>
      <c r="H5" s="80"/>
      <c r="I5" s="80"/>
      <c r="J5" s="80"/>
      <c r="K5" s="80"/>
      <c r="L5" s="80"/>
      <c r="M5" s="80"/>
      <c r="N5" s="80"/>
      <c r="O5" s="80"/>
      <c r="P5" s="80"/>
      <c r="Q5" s="81"/>
    </row>
    <row r="6" spans="1:17" ht="15.75" x14ac:dyDescent="0.25">
      <c r="A6" s="282" t="s">
        <v>224</v>
      </c>
      <c r="B6" s="283"/>
      <c r="C6" s="283"/>
      <c r="D6" s="283"/>
      <c r="E6" s="283"/>
      <c r="F6" s="283"/>
      <c r="G6" s="283"/>
      <c r="H6" s="283"/>
      <c r="I6" s="283"/>
      <c r="J6" s="283"/>
      <c r="K6" s="283"/>
      <c r="L6" s="283"/>
      <c r="M6" s="283"/>
      <c r="N6" s="283"/>
      <c r="O6" s="283"/>
      <c r="P6" s="283"/>
      <c r="Q6" s="284"/>
    </row>
    <row r="7" spans="1:17" ht="9.9499999999999993" customHeight="1" x14ac:dyDescent="0.25">
      <c r="A7" s="279"/>
      <c r="B7" s="280"/>
      <c r="C7" s="280"/>
      <c r="D7" s="280"/>
      <c r="E7" s="280"/>
      <c r="F7" s="280"/>
      <c r="G7" s="280"/>
      <c r="H7" s="280"/>
      <c r="I7" s="280"/>
      <c r="J7" s="280"/>
      <c r="K7" s="280"/>
      <c r="L7" s="280"/>
      <c r="M7" s="280"/>
      <c r="N7" s="280"/>
      <c r="O7" s="280"/>
      <c r="P7" s="280"/>
      <c r="Q7" s="281"/>
    </row>
    <row r="8" spans="1:17" x14ac:dyDescent="0.25">
      <c r="A8" s="285" t="s">
        <v>185</v>
      </c>
      <c r="B8" s="286"/>
      <c r="C8" s="286"/>
      <c r="D8" s="286"/>
      <c r="E8" s="286"/>
      <c r="F8" s="286"/>
      <c r="G8" s="286"/>
      <c r="H8" s="286"/>
      <c r="I8" s="286"/>
      <c r="J8" s="286"/>
      <c r="K8" s="286"/>
      <c r="L8" s="286"/>
      <c r="M8" s="286"/>
      <c r="N8" s="286"/>
      <c r="O8" s="286"/>
      <c r="P8" s="286"/>
      <c r="Q8" s="287"/>
    </row>
    <row r="9" spans="1:17" ht="9.9499999999999993" customHeight="1" x14ac:dyDescent="0.25">
      <c r="A9" s="292"/>
      <c r="B9" s="293"/>
      <c r="C9" s="293"/>
      <c r="D9" s="293"/>
      <c r="E9" s="293"/>
      <c r="F9" s="293"/>
      <c r="G9" s="293"/>
      <c r="H9" s="293"/>
      <c r="I9" s="293"/>
      <c r="J9" s="293"/>
      <c r="K9" s="293"/>
      <c r="L9" s="293"/>
      <c r="M9" s="293"/>
      <c r="N9" s="293"/>
      <c r="O9" s="293"/>
      <c r="P9" s="293"/>
      <c r="Q9" s="294"/>
    </row>
    <row r="10" spans="1:17" ht="15.75" thickBot="1" x14ac:dyDescent="0.3"/>
    <row r="11" spans="1:17" ht="32.25" customHeight="1" thickBot="1" x14ac:dyDescent="0.3">
      <c r="A11" s="432" t="s">
        <v>175</v>
      </c>
      <c r="B11" s="433"/>
      <c r="C11" s="89" t="s">
        <v>200</v>
      </c>
    </row>
    <row r="12" spans="1:17" ht="41.25" customHeight="1" thickBot="1" x14ac:dyDescent="0.3">
      <c r="A12" s="434" t="s">
        <v>176</v>
      </c>
      <c r="B12" s="74" t="s">
        <v>177</v>
      </c>
      <c r="C12" s="164"/>
    </row>
    <row r="13" spans="1:17" ht="41.25" customHeight="1" thickBot="1" x14ac:dyDescent="0.3">
      <c r="A13" s="436"/>
      <c r="B13" s="74" t="s">
        <v>178</v>
      </c>
      <c r="C13" s="164"/>
    </row>
    <row r="14" spans="1:17" ht="68.25" customHeight="1" thickBot="1" x14ac:dyDescent="0.3">
      <c r="A14" s="432" t="s">
        <v>179</v>
      </c>
      <c r="B14" s="433"/>
      <c r="C14" s="83" t="s">
        <v>200</v>
      </c>
    </row>
    <row r="15" spans="1:17" ht="92.25" customHeight="1" thickBot="1" x14ac:dyDescent="0.3">
      <c r="A15" s="91" t="s">
        <v>180</v>
      </c>
      <c r="B15" s="74" t="s">
        <v>181</v>
      </c>
      <c r="C15" s="165"/>
    </row>
    <row r="16" spans="1:17" ht="64.5" thickBot="1" x14ac:dyDescent="0.3">
      <c r="A16" s="78" t="s">
        <v>182</v>
      </c>
      <c r="B16" s="74" t="s">
        <v>183</v>
      </c>
      <c r="C16" s="165"/>
    </row>
  </sheetData>
  <sheetProtection algorithmName="SHA-512" hashValue="gfG3/xA75RhVGLegj4CPbKCyjE7yIYPaU+R3SX+teWrHMF98vcyT4a16Su1SDnldlnyTKXbqrGl5MWP5vSf+0w==" saltValue="d4jWug8wnjIz7/2QAzvENg==" spinCount="100000" sheet="1" objects="1" scenarios="1"/>
  <mergeCells count="8">
    <mergeCell ref="A14:B14"/>
    <mergeCell ref="A8:Q8"/>
    <mergeCell ref="A9:Q9"/>
    <mergeCell ref="A1:Q1"/>
    <mergeCell ref="A6:Q6"/>
    <mergeCell ref="A7:Q7"/>
    <mergeCell ref="A11:B11"/>
    <mergeCell ref="A12:A13"/>
  </mergeCells>
  <pageMargins left="0.511811024" right="0.511811024" top="0.78740157499999996" bottom="0.78740157499999996" header="0.31496062000000002" footer="0.31496062000000002"/>
  <pageSetup paperSize="9" scale="8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2"/>
  <sheetViews>
    <sheetView zoomScale="85" zoomScaleNormal="85" workbookViewId="0">
      <selection activeCell="C12" sqref="C12"/>
    </sheetView>
  </sheetViews>
  <sheetFormatPr defaultRowHeight="15" x14ac:dyDescent="0.25"/>
  <cols>
    <col min="1" max="3" width="35.7109375" customWidth="1"/>
    <col min="4" max="17" width="0" hidden="1" customWidth="1"/>
  </cols>
  <sheetData>
    <row r="1" spans="1:31" ht="15.75" x14ac:dyDescent="0.25">
      <c r="A1" s="444"/>
      <c r="B1" s="445"/>
      <c r="C1" s="445"/>
      <c r="D1" s="445"/>
      <c r="E1" s="445"/>
      <c r="F1" s="445"/>
      <c r="G1" s="445"/>
      <c r="H1" s="445"/>
      <c r="I1" s="445"/>
      <c r="J1" s="445"/>
      <c r="K1" s="445"/>
      <c r="L1" s="445"/>
      <c r="M1" s="445"/>
      <c r="N1" s="445"/>
      <c r="O1" s="445"/>
      <c r="P1" s="445"/>
      <c r="Q1" s="446"/>
    </row>
    <row r="2" spans="1:31" ht="15.75" x14ac:dyDescent="0.25">
      <c r="A2" s="100"/>
      <c r="B2" s="101" t="s">
        <v>173</v>
      </c>
      <c r="C2" s="80"/>
      <c r="D2" s="80"/>
      <c r="E2" s="80"/>
      <c r="F2" s="80"/>
      <c r="G2" s="80"/>
      <c r="H2" s="80"/>
      <c r="I2" s="80"/>
      <c r="J2" s="80"/>
      <c r="K2" s="80"/>
      <c r="L2" s="80"/>
      <c r="M2" s="80"/>
      <c r="N2" s="80"/>
      <c r="O2" s="80"/>
      <c r="P2" s="80"/>
      <c r="Q2" s="102"/>
    </row>
    <row r="3" spans="1:31" ht="15.75" x14ac:dyDescent="0.25">
      <c r="A3" s="100"/>
      <c r="B3" s="101" t="s">
        <v>174</v>
      </c>
      <c r="C3" s="80"/>
      <c r="D3" s="80"/>
      <c r="E3" s="80"/>
      <c r="F3" s="80"/>
      <c r="G3" s="80"/>
      <c r="H3" s="80"/>
      <c r="I3" s="80"/>
      <c r="J3" s="80"/>
      <c r="K3" s="80"/>
      <c r="L3" s="80"/>
      <c r="M3" s="80"/>
      <c r="N3" s="80"/>
      <c r="O3" s="80"/>
      <c r="P3" s="80"/>
      <c r="Q3" s="102"/>
    </row>
    <row r="4" spans="1:31" ht="15.75" x14ac:dyDescent="0.25">
      <c r="A4" s="100"/>
      <c r="B4" s="80"/>
      <c r="C4" s="80"/>
      <c r="D4" s="80"/>
      <c r="E4" s="80"/>
      <c r="F4" s="80"/>
      <c r="G4" s="80"/>
      <c r="H4" s="80"/>
      <c r="I4" s="80"/>
      <c r="J4" s="80"/>
      <c r="K4" s="80"/>
      <c r="L4" s="80"/>
      <c r="M4" s="80"/>
      <c r="N4" s="80"/>
      <c r="O4" s="80"/>
      <c r="P4" s="80"/>
      <c r="Q4" s="102"/>
    </row>
    <row r="5" spans="1:31" ht="15.75" x14ac:dyDescent="0.25">
      <c r="A5" s="100"/>
      <c r="B5" s="80"/>
      <c r="C5" s="80"/>
      <c r="D5" s="80"/>
      <c r="E5" s="80"/>
      <c r="F5" s="80"/>
      <c r="G5" s="80"/>
      <c r="H5" s="80"/>
      <c r="I5" s="80"/>
      <c r="J5" s="80"/>
      <c r="K5" s="80"/>
      <c r="L5" s="80"/>
      <c r="M5" s="80"/>
      <c r="N5" s="80"/>
      <c r="O5" s="80"/>
      <c r="P5" s="80"/>
      <c r="Q5" s="102"/>
    </row>
    <row r="6" spans="1:31" ht="15.75" x14ac:dyDescent="0.25">
      <c r="A6" s="447" t="s">
        <v>224</v>
      </c>
      <c r="B6" s="283"/>
      <c r="C6" s="283"/>
      <c r="D6" s="283"/>
      <c r="E6" s="283"/>
      <c r="F6" s="283"/>
      <c r="G6" s="283"/>
      <c r="H6" s="283"/>
      <c r="I6" s="283"/>
      <c r="J6" s="283"/>
      <c r="K6" s="283"/>
      <c r="L6" s="283"/>
      <c r="M6" s="283"/>
      <c r="N6" s="283"/>
      <c r="O6" s="283"/>
      <c r="P6" s="283"/>
      <c r="Q6" s="448"/>
    </row>
    <row r="7" spans="1:31" ht="15.75" x14ac:dyDescent="0.25">
      <c r="A7" s="449"/>
      <c r="B7" s="280"/>
      <c r="C7" s="280"/>
      <c r="D7" s="280"/>
      <c r="E7" s="280"/>
      <c r="F7" s="280"/>
      <c r="G7" s="280"/>
      <c r="H7" s="280"/>
      <c r="I7" s="280"/>
      <c r="J7" s="280"/>
      <c r="K7" s="280"/>
      <c r="L7" s="280"/>
      <c r="M7" s="280"/>
      <c r="N7" s="280"/>
      <c r="O7" s="280"/>
      <c r="P7" s="280"/>
      <c r="Q7" s="450"/>
    </row>
    <row r="8" spans="1:31" x14ac:dyDescent="0.25">
      <c r="A8" s="451" t="s">
        <v>184</v>
      </c>
      <c r="B8" s="286"/>
      <c r="C8" s="286"/>
      <c r="D8" s="286"/>
      <c r="E8" s="286"/>
      <c r="F8" s="286"/>
      <c r="G8" s="286"/>
      <c r="H8" s="286"/>
      <c r="I8" s="286"/>
      <c r="J8" s="286"/>
      <c r="K8" s="286"/>
      <c r="L8" s="286"/>
      <c r="M8" s="286"/>
      <c r="N8" s="286"/>
      <c r="O8" s="286"/>
      <c r="P8" s="286"/>
      <c r="Q8" s="452"/>
    </row>
    <row r="9" spans="1:31" x14ac:dyDescent="0.25">
      <c r="A9" s="453"/>
      <c r="B9" s="293"/>
      <c r="C9" s="293"/>
      <c r="D9" s="293"/>
      <c r="E9" s="293"/>
      <c r="F9" s="293"/>
      <c r="G9" s="293"/>
      <c r="H9" s="293"/>
      <c r="I9" s="293"/>
      <c r="J9" s="293"/>
      <c r="K9" s="293"/>
      <c r="L9" s="293"/>
      <c r="M9" s="293"/>
      <c r="N9" s="293"/>
      <c r="O9" s="293"/>
      <c r="P9" s="293"/>
      <c r="Q9" s="454"/>
    </row>
    <row r="10" spans="1:31" ht="15.75" thickBot="1" x14ac:dyDescent="0.3">
      <c r="A10" s="103"/>
      <c r="B10" s="24"/>
      <c r="C10" s="24"/>
      <c r="D10" s="24"/>
      <c r="E10" s="24"/>
      <c r="F10" s="24"/>
      <c r="G10" s="24"/>
      <c r="H10" s="24"/>
      <c r="I10" s="24"/>
      <c r="J10" s="24"/>
      <c r="K10" s="24"/>
      <c r="L10" s="24"/>
      <c r="M10" s="24"/>
      <c r="N10" s="24"/>
      <c r="O10" s="24"/>
      <c r="P10" s="24"/>
      <c r="Q10" s="104"/>
    </row>
    <row r="11" spans="1:31" ht="77.25" customHeight="1" thickBot="1" x14ac:dyDescent="0.3">
      <c r="A11" s="455" t="s">
        <v>187</v>
      </c>
      <c r="B11" s="456"/>
      <c r="C11" s="84" t="s">
        <v>200</v>
      </c>
      <c r="D11" s="24"/>
      <c r="E11" s="24"/>
      <c r="F11" s="24"/>
      <c r="G11" s="24"/>
      <c r="H11" s="24"/>
      <c r="I11" s="24"/>
      <c r="J11" s="24"/>
      <c r="K11" s="24"/>
      <c r="L11" s="24"/>
      <c r="M11" s="24"/>
      <c r="N11" s="24"/>
      <c r="O11" s="24"/>
      <c r="P11" s="24"/>
      <c r="Q11" s="104"/>
    </row>
    <row r="12" spans="1:31" ht="314.25" thickBot="1" x14ac:dyDescent="0.3">
      <c r="A12" s="438" t="s">
        <v>188</v>
      </c>
      <c r="B12" s="98" t="s">
        <v>225</v>
      </c>
      <c r="C12" s="166"/>
      <c r="D12" s="24"/>
      <c r="E12" s="24"/>
      <c r="F12" s="24"/>
      <c r="G12" s="24"/>
      <c r="H12" s="24"/>
      <c r="I12" s="24"/>
      <c r="J12" s="24"/>
      <c r="K12" s="24"/>
      <c r="L12" s="24"/>
      <c r="M12" s="24"/>
      <c r="N12" s="24"/>
      <c r="O12" s="24"/>
      <c r="P12" s="24"/>
      <c r="Q12" s="104"/>
    </row>
    <row r="13" spans="1:31" ht="129" customHeight="1" thickBot="1" x14ac:dyDescent="0.3">
      <c r="A13" s="439"/>
      <c r="B13" s="99" t="s">
        <v>218</v>
      </c>
      <c r="C13" s="167"/>
      <c r="D13" s="105"/>
      <c r="E13" s="105"/>
      <c r="F13" s="105"/>
      <c r="G13" s="105"/>
      <c r="H13" s="105"/>
      <c r="I13" s="105"/>
      <c r="J13" s="105"/>
      <c r="K13" s="105"/>
      <c r="L13" s="105"/>
      <c r="M13" s="105"/>
      <c r="N13" s="105"/>
      <c r="O13" s="105"/>
      <c r="P13" s="105"/>
      <c r="Q13" s="106"/>
      <c r="R13" s="86"/>
      <c r="S13" s="86"/>
      <c r="T13" s="86"/>
      <c r="U13" s="86"/>
      <c r="V13" s="86"/>
      <c r="W13" s="86"/>
      <c r="X13" s="86"/>
      <c r="Y13" s="86"/>
      <c r="Z13" s="86"/>
      <c r="AA13" s="86"/>
      <c r="AB13" s="86"/>
      <c r="AC13" s="86"/>
      <c r="AD13" s="86"/>
      <c r="AE13" s="86"/>
    </row>
    <row r="14" spans="1:31" ht="129" customHeight="1" thickBot="1" x14ac:dyDescent="0.3">
      <c r="A14" s="440"/>
      <c r="B14" s="96" t="s">
        <v>189</v>
      </c>
      <c r="C14" s="168"/>
      <c r="D14" s="24"/>
      <c r="E14" s="24"/>
      <c r="F14" s="24"/>
      <c r="G14" s="24"/>
      <c r="H14" s="24"/>
      <c r="I14" s="24"/>
      <c r="J14" s="24"/>
      <c r="K14" s="24"/>
      <c r="L14" s="24"/>
      <c r="M14" s="24"/>
      <c r="N14" s="24"/>
      <c r="O14" s="24"/>
      <c r="P14" s="24"/>
      <c r="Q14" s="104"/>
    </row>
    <row r="15" spans="1:31" ht="81.75" customHeight="1" thickBot="1" x14ac:dyDescent="0.3">
      <c r="A15" s="441" t="s">
        <v>190</v>
      </c>
      <c r="B15" s="85" t="s">
        <v>191</v>
      </c>
      <c r="C15" s="169"/>
      <c r="D15" s="24"/>
      <c r="E15" s="24"/>
      <c r="F15" s="24"/>
      <c r="G15" s="24"/>
      <c r="H15" s="24"/>
      <c r="I15" s="24"/>
      <c r="J15" s="24"/>
      <c r="K15" s="24"/>
      <c r="L15" s="24"/>
      <c r="M15" s="24"/>
      <c r="N15" s="24"/>
      <c r="O15" s="24"/>
      <c r="P15" s="24"/>
      <c r="Q15" s="104"/>
    </row>
    <row r="16" spans="1:31" ht="98.25" customHeight="1" thickBot="1" x14ac:dyDescent="0.3">
      <c r="A16" s="441"/>
      <c r="B16" s="85" t="s">
        <v>192</v>
      </c>
      <c r="C16" s="170"/>
      <c r="D16" s="24"/>
      <c r="E16" s="24"/>
      <c r="F16" s="24"/>
      <c r="G16" s="24"/>
      <c r="H16" s="24"/>
      <c r="I16" s="24"/>
      <c r="J16" s="24"/>
      <c r="K16" s="24"/>
      <c r="L16" s="24"/>
      <c r="M16" s="24"/>
      <c r="N16" s="24"/>
      <c r="O16" s="24"/>
      <c r="P16" s="24"/>
      <c r="Q16" s="104"/>
    </row>
    <row r="17" spans="1:17" ht="91.5" customHeight="1" thickBot="1" x14ac:dyDescent="0.3">
      <c r="A17" s="441"/>
      <c r="B17" s="85" t="s">
        <v>193</v>
      </c>
      <c r="C17" s="170"/>
      <c r="D17" s="24"/>
      <c r="E17" s="24"/>
      <c r="F17" s="24"/>
      <c r="G17" s="24"/>
      <c r="H17" s="24"/>
      <c r="I17" s="24"/>
      <c r="J17" s="24"/>
      <c r="K17" s="24"/>
      <c r="L17" s="24"/>
      <c r="M17" s="24"/>
      <c r="N17" s="24"/>
      <c r="O17" s="24"/>
      <c r="P17" s="24"/>
      <c r="Q17" s="104"/>
    </row>
    <row r="18" spans="1:17" ht="95.25" customHeight="1" thickBot="1" x14ac:dyDescent="0.3">
      <c r="A18" s="442"/>
      <c r="B18" s="85" t="s">
        <v>194</v>
      </c>
      <c r="C18" s="170"/>
      <c r="D18" s="24"/>
      <c r="E18" s="24"/>
      <c r="F18" s="24"/>
      <c r="G18" s="24"/>
      <c r="H18" s="24"/>
      <c r="I18" s="24"/>
      <c r="J18" s="24"/>
      <c r="K18" s="24"/>
      <c r="L18" s="24"/>
      <c r="M18" s="24"/>
      <c r="N18" s="24"/>
      <c r="O18" s="24"/>
      <c r="P18" s="24"/>
      <c r="Q18" s="104"/>
    </row>
    <row r="19" spans="1:17" ht="87.75" customHeight="1" thickBot="1" x14ac:dyDescent="0.3">
      <c r="A19" s="443" t="s">
        <v>195</v>
      </c>
      <c r="B19" s="85" t="s">
        <v>196</v>
      </c>
      <c r="C19" s="171"/>
      <c r="D19" s="24"/>
      <c r="E19" s="24"/>
      <c r="F19" s="24"/>
      <c r="G19" s="24"/>
      <c r="H19" s="24"/>
      <c r="I19" s="24"/>
      <c r="J19" s="24"/>
      <c r="K19" s="24"/>
      <c r="L19" s="24"/>
      <c r="M19" s="24"/>
      <c r="N19" s="24"/>
      <c r="O19" s="24"/>
      <c r="P19" s="24"/>
      <c r="Q19" s="104"/>
    </row>
    <row r="20" spans="1:17" ht="67.5" customHeight="1" thickBot="1" x14ac:dyDescent="0.3">
      <c r="A20" s="442"/>
      <c r="B20" s="85" t="s">
        <v>197</v>
      </c>
      <c r="C20" s="168"/>
      <c r="D20" s="24"/>
      <c r="E20" s="24"/>
      <c r="F20" s="24"/>
      <c r="G20" s="24"/>
      <c r="H20" s="24"/>
      <c r="I20" s="24"/>
      <c r="J20" s="24"/>
      <c r="K20" s="24"/>
      <c r="L20" s="24"/>
      <c r="M20" s="24"/>
      <c r="N20" s="24"/>
      <c r="O20" s="24"/>
      <c r="P20" s="24"/>
      <c r="Q20" s="104"/>
    </row>
    <row r="21" spans="1:17" ht="129" thickBot="1" x14ac:dyDescent="0.3">
      <c r="A21" s="92" t="s">
        <v>198</v>
      </c>
      <c r="B21" s="85" t="s">
        <v>199</v>
      </c>
      <c r="C21" s="168"/>
      <c r="D21" s="24"/>
      <c r="E21" s="24"/>
      <c r="F21" s="24"/>
      <c r="G21" s="24"/>
      <c r="H21" s="24"/>
      <c r="I21" s="24"/>
      <c r="J21" s="24"/>
      <c r="K21" s="24"/>
      <c r="L21" s="24"/>
      <c r="M21" s="24"/>
      <c r="N21" s="24"/>
      <c r="O21" s="24"/>
      <c r="P21" s="24"/>
      <c r="Q21" s="104"/>
    </row>
    <row r="22" spans="1:17" ht="144" customHeight="1" thickBot="1" x14ac:dyDescent="0.3">
      <c r="A22" s="92" t="s">
        <v>202</v>
      </c>
      <c r="B22" s="97" t="s">
        <v>219</v>
      </c>
      <c r="C22" s="171"/>
      <c r="D22" s="107"/>
      <c r="E22" s="107"/>
      <c r="F22" s="107"/>
      <c r="G22" s="107"/>
      <c r="H22" s="107"/>
      <c r="I22" s="107"/>
      <c r="J22" s="107"/>
      <c r="K22" s="107"/>
      <c r="L22" s="107"/>
      <c r="M22" s="107"/>
      <c r="N22" s="107"/>
      <c r="O22" s="107"/>
      <c r="P22" s="107"/>
      <c r="Q22" s="108"/>
    </row>
  </sheetData>
  <sheetProtection algorithmName="SHA-512" hashValue="SeMN41B7C+VNlj9KbW7tvX/htGFp3Pug93NYSlqKB53kuGYLsEVVe82r0+fy/tca6V3GafRxalyb7WdR7XTTjQ==" saltValue="1RyApRrRzTmprdN03ppkLQ==" spinCount="100000" sheet="1" objects="1" scenarios="1"/>
  <mergeCells count="9">
    <mergeCell ref="A12:A14"/>
    <mergeCell ref="A15:A18"/>
    <mergeCell ref="A19:A20"/>
    <mergeCell ref="A1:Q1"/>
    <mergeCell ref="A6:Q6"/>
    <mergeCell ref="A7:Q7"/>
    <mergeCell ref="A8:Q8"/>
    <mergeCell ref="A9:Q9"/>
    <mergeCell ref="A11:B11"/>
  </mergeCells>
  <pageMargins left="0.511811024" right="0.511811024" top="0.78740157499999996" bottom="0.78740157499999996" header="0.31496062000000002" footer="0.31496062000000002"/>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8"/>
  <sheetViews>
    <sheetView zoomScaleNormal="100" workbookViewId="0">
      <selection activeCell="D8" sqref="D8"/>
    </sheetView>
  </sheetViews>
  <sheetFormatPr defaultRowHeight="15.75" x14ac:dyDescent="0.25"/>
  <cols>
    <col min="1" max="1" width="26.140625" style="2" customWidth="1"/>
    <col min="2" max="16" width="12" style="2" customWidth="1"/>
  </cols>
  <sheetData>
    <row r="1" spans="1:16" ht="60.75" customHeight="1" x14ac:dyDescent="0.25">
      <c r="A1" s="259"/>
      <c r="B1" s="260"/>
      <c r="C1" s="260"/>
      <c r="D1" s="260"/>
      <c r="E1" s="260"/>
      <c r="F1" s="260"/>
      <c r="G1" s="260"/>
      <c r="H1" s="260"/>
      <c r="I1" s="260"/>
      <c r="J1" s="260"/>
      <c r="K1" s="260"/>
      <c r="L1" s="260"/>
      <c r="M1" s="260"/>
      <c r="N1" s="260"/>
      <c r="O1" s="260"/>
      <c r="P1" s="261"/>
    </row>
    <row r="2" spans="1:16" x14ac:dyDescent="0.25">
      <c r="A2" s="262" t="s">
        <v>222</v>
      </c>
      <c r="B2" s="263"/>
      <c r="C2" s="263"/>
      <c r="D2" s="263"/>
      <c r="E2" s="263"/>
      <c r="F2" s="263"/>
      <c r="G2" s="263"/>
      <c r="H2" s="263"/>
      <c r="I2" s="263"/>
      <c r="J2" s="263"/>
      <c r="K2" s="263"/>
      <c r="L2" s="263"/>
      <c r="M2" s="263"/>
      <c r="N2" s="263"/>
      <c r="O2" s="263"/>
      <c r="P2" s="264"/>
    </row>
    <row r="3" spans="1:16" ht="15" x14ac:dyDescent="0.25">
      <c r="A3" s="265"/>
      <c r="B3" s="266"/>
      <c r="C3" s="266"/>
      <c r="D3" s="266"/>
      <c r="E3" s="266"/>
      <c r="F3" s="266"/>
      <c r="G3" s="266"/>
      <c r="H3" s="266"/>
      <c r="I3" s="266"/>
      <c r="J3" s="266"/>
      <c r="K3" s="266"/>
      <c r="L3" s="266"/>
      <c r="M3" s="266"/>
      <c r="N3" s="266"/>
      <c r="O3" s="266"/>
      <c r="P3" s="267"/>
    </row>
    <row r="4" spans="1:16" ht="30" customHeight="1" x14ac:dyDescent="0.25">
      <c r="A4" s="268" t="s">
        <v>122</v>
      </c>
      <c r="B4" s="269"/>
      <c r="C4" s="269"/>
      <c r="D4" s="269"/>
      <c r="E4" s="269"/>
      <c r="F4" s="269"/>
      <c r="G4" s="269"/>
      <c r="H4" s="269"/>
      <c r="I4" s="269"/>
      <c r="J4" s="269"/>
      <c r="K4" s="269"/>
      <c r="L4" s="269"/>
      <c r="M4" s="269"/>
      <c r="N4" s="269"/>
      <c r="O4" s="269"/>
      <c r="P4" s="270"/>
    </row>
    <row r="5" spans="1:16" ht="30" customHeight="1" thickBot="1" x14ac:dyDescent="0.3">
      <c r="A5" s="235" t="s">
        <v>98</v>
      </c>
      <c r="B5" s="236"/>
      <c r="C5" s="236"/>
      <c r="D5" s="236"/>
      <c r="E5" s="236"/>
      <c r="F5" s="236"/>
      <c r="G5" s="236"/>
      <c r="H5" s="236"/>
      <c r="I5" s="236"/>
      <c r="J5" s="236"/>
      <c r="K5" s="236"/>
      <c r="L5" s="236"/>
      <c r="M5" s="236"/>
      <c r="N5" s="236"/>
      <c r="O5" s="236"/>
      <c r="P5" s="237"/>
    </row>
    <row r="6" spans="1:16" ht="24" customHeight="1" x14ac:dyDescent="0.25">
      <c r="A6" s="241" t="s">
        <v>97</v>
      </c>
      <c r="B6" s="249" t="s">
        <v>205</v>
      </c>
      <c r="C6" s="250"/>
      <c r="D6" s="243">
        <v>2024</v>
      </c>
      <c r="E6" s="244"/>
      <c r="F6" s="244"/>
      <c r="G6" s="244"/>
      <c r="H6" s="244"/>
      <c r="I6" s="244"/>
      <c r="J6" s="244"/>
      <c r="K6" s="244"/>
      <c r="L6" s="244"/>
      <c r="M6" s="244"/>
      <c r="N6" s="244"/>
      <c r="O6" s="244"/>
      <c r="P6" s="245"/>
    </row>
    <row r="7" spans="1:16" ht="24" customHeight="1" x14ac:dyDescent="0.25">
      <c r="A7" s="242"/>
      <c r="B7" s="114" t="s">
        <v>7</v>
      </c>
      <c r="C7" s="115" t="s">
        <v>8</v>
      </c>
      <c r="D7" s="116" t="s">
        <v>7</v>
      </c>
      <c r="E7" s="117" t="s">
        <v>8</v>
      </c>
      <c r="F7" s="117" t="s">
        <v>9</v>
      </c>
      <c r="G7" s="117" t="s">
        <v>10</v>
      </c>
      <c r="H7" s="117" t="s">
        <v>11</v>
      </c>
      <c r="I7" s="117" t="s">
        <v>12</v>
      </c>
      <c r="J7" s="117" t="s">
        <v>13</v>
      </c>
      <c r="K7" s="117" t="s">
        <v>14</v>
      </c>
      <c r="L7" s="117" t="s">
        <v>15</v>
      </c>
      <c r="M7" s="117" t="s">
        <v>16</v>
      </c>
      <c r="N7" s="117" t="s">
        <v>17</v>
      </c>
      <c r="O7" s="117" t="s">
        <v>18</v>
      </c>
      <c r="P7" s="118" t="s">
        <v>6</v>
      </c>
    </row>
    <row r="8" spans="1:16" s="72" customFormat="1" ht="24" customHeight="1" thickBot="1" x14ac:dyDescent="0.3">
      <c r="A8" s="119" t="s">
        <v>99</v>
      </c>
      <c r="B8" s="109"/>
      <c r="C8" s="110"/>
      <c r="D8" s="111"/>
      <c r="E8" s="112"/>
      <c r="F8" s="112"/>
      <c r="G8" s="112"/>
      <c r="H8" s="112"/>
      <c r="I8" s="112"/>
      <c r="J8" s="112"/>
      <c r="K8" s="112"/>
      <c r="L8" s="112"/>
      <c r="M8" s="112"/>
      <c r="N8" s="112"/>
      <c r="O8" s="112"/>
      <c r="P8" s="120">
        <f>SUM(B8:O8)</f>
        <v>0</v>
      </c>
    </row>
    <row r="9" spans="1:16" ht="24" customHeight="1" x14ac:dyDescent="0.25">
      <c r="A9" s="238"/>
      <c r="B9" s="239"/>
      <c r="C9" s="239"/>
      <c r="D9" s="239"/>
      <c r="E9" s="239"/>
      <c r="F9" s="239"/>
      <c r="G9" s="239"/>
      <c r="H9" s="239"/>
      <c r="I9" s="239"/>
      <c r="J9" s="239"/>
      <c r="K9" s="239"/>
      <c r="L9" s="239"/>
      <c r="M9" s="239"/>
      <c r="N9" s="239"/>
      <c r="O9" s="239"/>
      <c r="P9" s="240"/>
    </row>
    <row r="10" spans="1:16" ht="24" customHeight="1" thickBot="1" x14ac:dyDescent="0.3">
      <c r="A10" s="235" t="s">
        <v>100</v>
      </c>
      <c r="B10" s="236"/>
      <c r="C10" s="236"/>
      <c r="D10" s="236"/>
      <c r="E10" s="236"/>
      <c r="F10" s="236"/>
      <c r="G10" s="236"/>
      <c r="H10" s="236"/>
      <c r="I10" s="236"/>
      <c r="J10" s="236"/>
      <c r="K10" s="236"/>
      <c r="L10" s="236"/>
      <c r="M10" s="236"/>
      <c r="N10" s="236"/>
      <c r="O10" s="236"/>
      <c r="P10" s="237"/>
    </row>
    <row r="11" spans="1:16" ht="24" customHeight="1" x14ac:dyDescent="0.25">
      <c r="A11" s="241" t="s">
        <v>97</v>
      </c>
      <c r="B11" s="251" t="s">
        <v>205</v>
      </c>
      <c r="C11" s="252"/>
      <c r="D11" s="243">
        <v>2024</v>
      </c>
      <c r="E11" s="244"/>
      <c r="F11" s="244"/>
      <c r="G11" s="244"/>
      <c r="H11" s="244"/>
      <c r="I11" s="244"/>
      <c r="J11" s="244"/>
      <c r="K11" s="244"/>
      <c r="L11" s="244"/>
      <c r="M11" s="244"/>
      <c r="N11" s="244"/>
      <c r="O11" s="244"/>
      <c r="P11" s="245"/>
    </row>
    <row r="12" spans="1:16" ht="24" customHeight="1" x14ac:dyDescent="0.25">
      <c r="A12" s="242"/>
      <c r="B12" s="121" t="s">
        <v>7</v>
      </c>
      <c r="C12" s="122" t="s">
        <v>8</v>
      </c>
      <c r="D12" s="116" t="s">
        <v>7</v>
      </c>
      <c r="E12" s="117" t="s">
        <v>8</v>
      </c>
      <c r="F12" s="117" t="s">
        <v>9</v>
      </c>
      <c r="G12" s="117" t="s">
        <v>10</v>
      </c>
      <c r="H12" s="117" t="s">
        <v>11</v>
      </c>
      <c r="I12" s="117" t="s">
        <v>12</v>
      </c>
      <c r="J12" s="117" t="s">
        <v>13</v>
      </c>
      <c r="K12" s="117" t="s">
        <v>14</v>
      </c>
      <c r="L12" s="117" t="s">
        <v>15</v>
      </c>
      <c r="M12" s="117" t="s">
        <v>16</v>
      </c>
      <c r="N12" s="117" t="s">
        <v>17</v>
      </c>
      <c r="O12" s="117" t="s">
        <v>18</v>
      </c>
      <c r="P12" s="118" t="s">
        <v>6</v>
      </c>
    </row>
    <row r="13" spans="1:16" ht="24" customHeight="1" thickBot="1" x14ac:dyDescent="0.3">
      <c r="A13" s="123" t="s">
        <v>101</v>
      </c>
      <c r="B13" s="111"/>
      <c r="C13" s="113"/>
      <c r="D13" s="111"/>
      <c r="E13" s="112"/>
      <c r="F13" s="112"/>
      <c r="G13" s="112"/>
      <c r="H13" s="112"/>
      <c r="I13" s="112"/>
      <c r="J13" s="112"/>
      <c r="K13" s="112"/>
      <c r="L13" s="112"/>
      <c r="M13" s="112"/>
      <c r="N13" s="112"/>
      <c r="O13" s="112"/>
      <c r="P13" s="120">
        <f>SUM(B13:O13)</f>
        <v>0</v>
      </c>
    </row>
    <row r="14" spans="1:16" ht="24" customHeight="1" x14ac:dyDescent="0.25">
      <c r="A14" s="256"/>
      <c r="B14" s="257"/>
      <c r="C14" s="257"/>
      <c r="D14" s="257"/>
      <c r="E14" s="257"/>
      <c r="F14" s="257"/>
      <c r="G14" s="257"/>
      <c r="H14" s="257"/>
      <c r="I14" s="257"/>
      <c r="J14" s="257"/>
      <c r="K14" s="257"/>
      <c r="L14" s="257"/>
      <c r="M14" s="257"/>
      <c r="N14" s="257"/>
      <c r="O14" s="257"/>
      <c r="P14" s="258"/>
    </row>
    <row r="15" spans="1:16" ht="24" customHeight="1" x14ac:dyDescent="0.25">
      <c r="A15" s="253"/>
      <c r="B15" s="254"/>
      <c r="C15" s="254"/>
      <c r="D15" s="254"/>
      <c r="E15" s="254"/>
      <c r="F15" s="254"/>
      <c r="G15" s="254"/>
      <c r="H15" s="254"/>
      <c r="I15" s="254"/>
      <c r="J15" s="254"/>
      <c r="K15" s="254"/>
      <c r="L15" s="254"/>
      <c r="M15" s="254"/>
      <c r="N15" s="254"/>
      <c r="O15" s="254"/>
      <c r="P15" s="255"/>
    </row>
    <row r="16" spans="1:16" ht="24" customHeight="1" x14ac:dyDescent="0.25">
      <c r="A16" s="246" t="s">
        <v>227</v>
      </c>
      <c r="B16" s="247"/>
      <c r="C16" s="247"/>
      <c r="D16" s="247"/>
      <c r="E16" s="247"/>
      <c r="F16" s="247"/>
      <c r="G16" s="247"/>
      <c r="H16" s="247"/>
      <c r="I16" s="247"/>
      <c r="J16" s="247"/>
      <c r="K16" s="247"/>
      <c r="L16" s="247"/>
      <c r="M16" s="247"/>
      <c r="N16" s="247"/>
      <c r="O16" s="247"/>
      <c r="P16" s="248"/>
    </row>
    <row r="17" spans="1:16" ht="24" customHeight="1" x14ac:dyDescent="0.25">
      <c r="A17" s="246" t="s">
        <v>19</v>
      </c>
      <c r="B17" s="247"/>
      <c r="C17" s="247"/>
      <c r="D17" s="247"/>
      <c r="E17" s="247"/>
      <c r="F17" s="247"/>
      <c r="G17" s="247"/>
      <c r="H17" s="247"/>
      <c r="I17" s="247"/>
      <c r="J17" s="247"/>
      <c r="K17" s="247"/>
      <c r="L17" s="247"/>
      <c r="M17" s="247"/>
      <c r="N17" s="247"/>
      <c r="O17" s="247"/>
      <c r="P17" s="248"/>
    </row>
    <row r="18" spans="1:16" ht="24" customHeight="1" thickBot="1" x14ac:dyDescent="0.3">
      <c r="A18" s="232" t="s">
        <v>20</v>
      </c>
      <c r="B18" s="233"/>
      <c r="C18" s="233"/>
      <c r="D18" s="233"/>
      <c r="E18" s="233"/>
      <c r="F18" s="233"/>
      <c r="G18" s="233"/>
      <c r="H18" s="233"/>
      <c r="I18" s="233"/>
      <c r="J18" s="233"/>
      <c r="K18" s="233"/>
      <c r="L18" s="233"/>
      <c r="M18" s="233"/>
      <c r="N18" s="233"/>
      <c r="O18" s="233"/>
      <c r="P18" s="234"/>
    </row>
  </sheetData>
  <sheetProtection algorithmName="SHA-512" hashValue="vFWj8xzsROh3vT/AQVXKJcADP6CPRJ9tI2yWwHSYSwTHDydD4wRDKJRQ7JKlz8H3zH+Q373jvxkcySNXR4wQwg==" saltValue="0VBIBnP0Bo6tdzmO0aN9lg==" spinCount="100000" sheet="1" objects="1" scenarios="1"/>
  <mergeCells count="18">
    <mergeCell ref="A1:P1"/>
    <mergeCell ref="A2:P2"/>
    <mergeCell ref="A3:P3"/>
    <mergeCell ref="A4:P4"/>
    <mergeCell ref="A18:P18"/>
    <mergeCell ref="A5:P5"/>
    <mergeCell ref="A9:P9"/>
    <mergeCell ref="A10:P10"/>
    <mergeCell ref="A6:A7"/>
    <mergeCell ref="D6:P6"/>
    <mergeCell ref="A11:A12"/>
    <mergeCell ref="D11:P11"/>
    <mergeCell ref="A17:P17"/>
    <mergeCell ref="B6:C6"/>
    <mergeCell ref="B11:C11"/>
    <mergeCell ref="A16:P16"/>
    <mergeCell ref="A15:P15"/>
    <mergeCell ref="A14:P14"/>
  </mergeCells>
  <pageMargins left="0.511811024" right="0.511811024" top="0.78740157499999996" bottom="0.78740157499999996" header="0.31496062000000002" footer="0.31496062000000002"/>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S61"/>
  <sheetViews>
    <sheetView zoomScaleNormal="100" workbookViewId="0">
      <selection activeCell="B10" sqref="B10:C14"/>
    </sheetView>
  </sheetViews>
  <sheetFormatPr defaultRowHeight="15.75" x14ac:dyDescent="0.25"/>
  <cols>
    <col min="1" max="1" width="37.42578125" style="61" customWidth="1"/>
    <col min="2" max="2" width="17.5703125" style="3" customWidth="1"/>
    <col min="3" max="17" width="17.5703125" style="2" customWidth="1"/>
  </cols>
  <sheetData>
    <row r="1" spans="1:19" ht="93" customHeight="1" x14ac:dyDescent="0.25">
      <c r="A1" s="276"/>
      <c r="B1" s="277"/>
      <c r="C1" s="277"/>
      <c r="D1" s="277"/>
      <c r="E1" s="277"/>
      <c r="F1" s="277"/>
      <c r="G1" s="277"/>
      <c r="H1" s="277"/>
      <c r="I1" s="277"/>
      <c r="J1" s="277"/>
      <c r="K1" s="277"/>
      <c r="L1" s="277"/>
      <c r="M1" s="277"/>
      <c r="N1" s="277"/>
      <c r="O1" s="277"/>
      <c r="P1" s="277"/>
      <c r="Q1" s="278"/>
    </row>
    <row r="2" spans="1:19" x14ac:dyDescent="0.25">
      <c r="A2" s="282" t="s">
        <v>223</v>
      </c>
      <c r="B2" s="283"/>
      <c r="C2" s="283"/>
      <c r="D2" s="283"/>
      <c r="E2" s="283"/>
      <c r="F2" s="283"/>
      <c r="G2" s="283"/>
      <c r="H2" s="283"/>
      <c r="I2" s="283"/>
      <c r="J2" s="283"/>
      <c r="K2" s="283"/>
      <c r="L2" s="283"/>
      <c r="M2" s="283"/>
      <c r="N2" s="283"/>
      <c r="O2" s="283"/>
      <c r="P2" s="283"/>
      <c r="Q2" s="284"/>
    </row>
    <row r="3" spans="1:19" x14ac:dyDescent="0.25">
      <c r="A3" s="279"/>
      <c r="B3" s="280"/>
      <c r="C3" s="280"/>
      <c r="D3" s="280"/>
      <c r="E3" s="280"/>
      <c r="F3" s="280"/>
      <c r="G3" s="280"/>
      <c r="H3" s="280"/>
      <c r="I3" s="280"/>
      <c r="J3" s="280"/>
      <c r="K3" s="280"/>
      <c r="L3" s="280"/>
      <c r="M3" s="280"/>
      <c r="N3" s="280"/>
      <c r="O3" s="280"/>
      <c r="P3" s="280"/>
      <c r="Q3" s="281"/>
    </row>
    <row r="4" spans="1:19" ht="15" x14ac:dyDescent="0.25">
      <c r="A4" s="285" t="s">
        <v>21</v>
      </c>
      <c r="B4" s="286"/>
      <c r="C4" s="286"/>
      <c r="D4" s="286"/>
      <c r="E4" s="286"/>
      <c r="F4" s="286"/>
      <c r="G4" s="286"/>
      <c r="H4" s="286"/>
      <c r="I4" s="286"/>
      <c r="J4" s="286"/>
      <c r="K4" s="286"/>
      <c r="L4" s="286"/>
      <c r="M4" s="286"/>
      <c r="N4" s="286"/>
      <c r="O4" s="286"/>
      <c r="P4" s="286"/>
      <c r="Q4" s="287"/>
    </row>
    <row r="5" spans="1:19" ht="15" x14ac:dyDescent="0.25">
      <c r="A5" s="292"/>
      <c r="B5" s="293"/>
      <c r="C5" s="293"/>
      <c r="D5" s="293"/>
      <c r="E5" s="293"/>
      <c r="F5" s="293"/>
      <c r="G5" s="293"/>
      <c r="H5" s="293"/>
      <c r="I5" s="293"/>
      <c r="J5" s="293"/>
      <c r="K5" s="293"/>
      <c r="L5" s="293"/>
      <c r="M5" s="293"/>
      <c r="N5" s="293"/>
      <c r="O5" s="293"/>
      <c r="P5" s="293"/>
      <c r="Q5" s="294"/>
    </row>
    <row r="6" spans="1:19" ht="15.75" customHeight="1" thickBot="1" x14ac:dyDescent="0.3">
      <c r="A6" s="295" t="s">
        <v>22</v>
      </c>
      <c r="B6" s="271" t="s">
        <v>215</v>
      </c>
      <c r="C6" s="272"/>
      <c r="D6" s="273"/>
      <c r="E6" s="273"/>
      <c r="F6" s="273"/>
      <c r="G6" s="273"/>
      <c r="H6" s="273"/>
      <c r="I6" s="273"/>
      <c r="J6" s="273"/>
      <c r="K6" s="273"/>
      <c r="L6" s="273"/>
      <c r="M6" s="273"/>
      <c r="N6" s="273"/>
      <c r="O6" s="273"/>
      <c r="P6" s="273"/>
      <c r="Q6" s="274"/>
    </row>
    <row r="7" spans="1:19" ht="42.75" customHeight="1" thickBot="1" x14ac:dyDescent="0.3">
      <c r="A7" s="296"/>
      <c r="B7" s="68" t="s">
        <v>203</v>
      </c>
      <c r="C7" s="68" t="s">
        <v>204</v>
      </c>
      <c r="D7" s="69" t="s">
        <v>44</v>
      </c>
      <c r="E7" s="70" t="s">
        <v>43</v>
      </c>
      <c r="F7" s="70" t="s">
        <v>42</v>
      </c>
      <c r="G7" s="70" t="s">
        <v>41</v>
      </c>
      <c r="H7" s="70" t="s">
        <v>40</v>
      </c>
      <c r="I7" s="70" t="s">
        <v>39</v>
      </c>
      <c r="J7" s="70" t="s">
        <v>38</v>
      </c>
      <c r="K7" s="70" t="s">
        <v>37</v>
      </c>
      <c r="L7" s="70" t="s">
        <v>36</v>
      </c>
      <c r="M7" s="70" t="s">
        <v>33</v>
      </c>
      <c r="N7" s="70" t="s">
        <v>34</v>
      </c>
      <c r="O7" s="70" t="s">
        <v>35</v>
      </c>
      <c r="P7" s="71" t="s">
        <v>23</v>
      </c>
      <c r="Q7" s="71" t="s">
        <v>214</v>
      </c>
    </row>
    <row r="8" spans="1:19" ht="16.5" thickBot="1" x14ac:dyDescent="0.3">
      <c r="A8" s="51" t="s">
        <v>24</v>
      </c>
      <c r="B8" s="33">
        <f>SUM(B9:B14)</f>
        <v>0</v>
      </c>
      <c r="C8" s="33">
        <f>SUM(C9:C14)</f>
        <v>0</v>
      </c>
      <c r="D8" s="33">
        <f>SUM(D9:D14)</f>
        <v>0</v>
      </c>
      <c r="E8" s="33">
        <f t="shared" ref="E8:O8" si="0">SUM(E9:E14)</f>
        <v>0</v>
      </c>
      <c r="F8" s="33">
        <f t="shared" si="0"/>
        <v>0</v>
      </c>
      <c r="G8" s="33">
        <f t="shared" si="0"/>
        <v>0</v>
      </c>
      <c r="H8" s="33">
        <f t="shared" si="0"/>
        <v>0</v>
      </c>
      <c r="I8" s="33">
        <f t="shared" si="0"/>
        <v>0</v>
      </c>
      <c r="J8" s="33">
        <f t="shared" si="0"/>
        <v>0</v>
      </c>
      <c r="K8" s="33">
        <f t="shared" si="0"/>
        <v>0</v>
      </c>
      <c r="L8" s="33">
        <f t="shared" si="0"/>
        <v>0</v>
      </c>
      <c r="M8" s="33">
        <f t="shared" si="0"/>
        <v>0</v>
      </c>
      <c r="N8" s="33">
        <f t="shared" si="0"/>
        <v>0</v>
      </c>
      <c r="O8" s="33">
        <f t="shared" si="0"/>
        <v>0</v>
      </c>
      <c r="P8" s="64">
        <f>SUM(D8:O8)</f>
        <v>0</v>
      </c>
      <c r="Q8" s="65">
        <f>SUM(Q9:Q14)</f>
        <v>0</v>
      </c>
    </row>
    <row r="9" spans="1:19" x14ac:dyDescent="0.25">
      <c r="A9" s="50" t="s">
        <v>26</v>
      </c>
      <c r="B9" s="134"/>
      <c r="C9" s="134"/>
      <c r="D9" s="135"/>
      <c r="E9" s="136"/>
      <c r="F9" s="136"/>
      <c r="G9" s="136"/>
      <c r="H9" s="136"/>
      <c r="I9" s="136"/>
      <c r="J9" s="136"/>
      <c r="K9" s="136"/>
      <c r="L9" s="136"/>
      <c r="M9" s="136"/>
      <c r="N9" s="136"/>
      <c r="O9" s="136"/>
      <c r="P9" s="127">
        <f>SUM(D9:O9)</f>
        <v>0</v>
      </c>
      <c r="Q9" s="127">
        <f t="shared" ref="Q9:Q14" si="1">B9+C9+P9</f>
        <v>0</v>
      </c>
    </row>
    <row r="10" spans="1:19" ht="27" thickBot="1" x14ac:dyDescent="0.3">
      <c r="A10" s="49" t="s">
        <v>124</v>
      </c>
      <c r="B10" s="137"/>
      <c r="C10" s="137"/>
      <c r="D10" s="138"/>
      <c r="E10" s="139"/>
      <c r="F10" s="139"/>
      <c r="G10" s="139"/>
      <c r="H10" s="139"/>
      <c r="I10" s="139"/>
      <c r="J10" s="139"/>
      <c r="K10" s="139"/>
      <c r="L10" s="139"/>
      <c r="M10" s="139"/>
      <c r="N10" s="139"/>
      <c r="O10" s="139"/>
      <c r="P10" s="129">
        <f>SUM(D10:O10)</f>
        <v>0</v>
      </c>
      <c r="Q10" s="129">
        <f t="shared" si="1"/>
        <v>0</v>
      </c>
    </row>
    <row r="11" spans="1:19" ht="16.5" thickBot="1" x14ac:dyDescent="0.3">
      <c r="A11" s="51" t="s">
        <v>123</v>
      </c>
      <c r="B11" s="140"/>
      <c r="C11" s="140"/>
      <c r="D11" s="141"/>
      <c r="E11" s="142"/>
      <c r="F11" s="142"/>
      <c r="G11" s="142"/>
      <c r="H11" s="142"/>
      <c r="I11" s="142"/>
      <c r="J11" s="142"/>
      <c r="K11" s="142"/>
      <c r="L11" s="142"/>
      <c r="M11" s="142"/>
      <c r="N11" s="142"/>
      <c r="O11" s="142"/>
      <c r="P11" s="131">
        <f>SUM(D11:O11)</f>
        <v>0</v>
      </c>
      <c r="Q11" s="130">
        <f t="shared" si="1"/>
        <v>0</v>
      </c>
    </row>
    <row r="12" spans="1:19" ht="25.5" x14ac:dyDescent="0.25">
      <c r="A12" s="50" t="s">
        <v>126</v>
      </c>
      <c r="B12" s="134"/>
      <c r="C12" s="134"/>
      <c r="D12" s="135"/>
      <c r="E12" s="136"/>
      <c r="F12" s="136"/>
      <c r="G12" s="136"/>
      <c r="H12" s="136"/>
      <c r="I12" s="136"/>
      <c r="J12" s="136"/>
      <c r="K12" s="136"/>
      <c r="L12" s="136"/>
      <c r="M12" s="136"/>
      <c r="N12" s="136"/>
      <c r="O12" s="136"/>
      <c r="P12" s="127">
        <f t="shared" ref="P12:P14" si="2">SUM(D12:O12)</f>
        <v>0</v>
      </c>
      <c r="Q12" s="127">
        <f t="shared" si="1"/>
        <v>0</v>
      </c>
    </row>
    <row r="13" spans="1:19" ht="26.25" thickBot="1" x14ac:dyDescent="0.3">
      <c r="A13" s="49" t="s">
        <v>127</v>
      </c>
      <c r="B13" s="137"/>
      <c r="C13" s="137"/>
      <c r="D13" s="138"/>
      <c r="E13" s="139"/>
      <c r="F13" s="139"/>
      <c r="G13" s="139"/>
      <c r="H13" s="139"/>
      <c r="I13" s="139"/>
      <c r="J13" s="139"/>
      <c r="K13" s="139"/>
      <c r="L13" s="139"/>
      <c r="M13" s="139"/>
      <c r="N13" s="139"/>
      <c r="O13" s="139"/>
      <c r="P13" s="129">
        <f t="shared" si="2"/>
        <v>0</v>
      </c>
      <c r="Q13" s="129">
        <f t="shared" si="1"/>
        <v>0</v>
      </c>
    </row>
    <row r="14" spans="1:19" ht="16.5" thickBot="1" x14ac:dyDescent="0.3">
      <c r="A14" s="51" t="s">
        <v>125</v>
      </c>
      <c r="B14" s="140"/>
      <c r="C14" s="140"/>
      <c r="D14" s="141"/>
      <c r="E14" s="142"/>
      <c r="F14" s="142"/>
      <c r="G14" s="142"/>
      <c r="H14" s="142"/>
      <c r="I14" s="142"/>
      <c r="J14" s="142"/>
      <c r="K14" s="142"/>
      <c r="L14" s="142"/>
      <c r="M14" s="142"/>
      <c r="N14" s="142"/>
      <c r="O14" s="142"/>
      <c r="P14" s="131">
        <f t="shared" si="2"/>
        <v>0</v>
      </c>
      <c r="Q14" s="130">
        <f t="shared" si="1"/>
        <v>0</v>
      </c>
      <c r="R14" s="52"/>
      <c r="S14" s="52"/>
    </row>
    <row r="15" spans="1:19" ht="15.75" customHeight="1" thickBot="1" x14ac:dyDescent="0.3">
      <c r="A15" s="297"/>
      <c r="B15" s="289"/>
      <c r="C15" s="289"/>
      <c r="D15" s="289"/>
      <c r="E15" s="289"/>
      <c r="F15" s="289"/>
      <c r="G15" s="289"/>
      <c r="H15" s="289"/>
      <c r="I15" s="289"/>
      <c r="J15" s="289"/>
      <c r="K15" s="289"/>
      <c r="L15" s="289"/>
      <c r="M15" s="289"/>
      <c r="N15" s="289"/>
      <c r="O15" s="289"/>
      <c r="P15" s="289"/>
      <c r="Q15" s="298"/>
    </row>
    <row r="16" spans="1:19" ht="16.5" thickBot="1" x14ac:dyDescent="0.3">
      <c r="A16" s="63" t="s">
        <v>25</v>
      </c>
      <c r="B16" s="33">
        <f t="shared" ref="B16:O16" si="3">SUM(B17:B21)</f>
        <v>0</v>
      </c>
      <c r="C16" s="33">
        <f t="shared" si="3"/>
        <v>0</v>
      </c>
      <c r="D16" s="33">
        <f t="shared" si="3"/>
        <v>0</v>
      </c>
      <c r="E16" s="33">
        <f t="shared" si="3"/>
        <v>0</v>
      </c>
      <c r="F16" s="33">
        <f t="shared" si="3"/>
        <v>0</v>
      </c>
      <c r="G16" s="33">
        <f t="shared" si="3"/>
        <v>0</v>
      </c>
      <c r="H16" s="33">
        <f t="shared" si="3"/>
        <v>0</v>
      </c>
      <c r="I16" s="33">
        <f t="shared" si="3"/>
        <v>0</v>
      </c>
      <c r="J16" s="33">
        <f t="shared" si="3"/>
        <v>0</v>
      </c>
      <c r="K16" s="33">
        <f t="shared" si="3"/>
        <v>0</v>
      </c>
      <c r="L16" s="33">
        <f t="shared" si="3"/>
        <v>0</v>
      </c>
      <c r="M16" s="33">
        <f t="shared" si="3"/>
        <v>0</v>
      </c>
      <c r="N16" s="33">
        <f t="shared" si="3"/>
        <v>0</v>
      </c>
      <c r="O16" s="33">
        <f t="shared" si="3"/>
        <v>0</v>
      </c>
      <c r="P16" s="64">
        <f t="shared" ref="P16:P21" si="4">SUM(D16:O16)</f>
        <v>0</v>
      </c>
      <c r="Q16" s="65">
        <f>B16+C16+P16</f>
        <v>0</v>
      </c>
    </row>
    <row r="17" spans="1:17" x14ac:dyDescent="0.25">
      <c r="A17" s="62" t="s">
        <v>27</v>
      </c>
      <c r="B17" s="134"/>
      <c r="C17" s="134"/>
      <c r="D17" s="135"/>
      <c r="E17" s="136"/>
      <c r="F17" s="136"/>
      <c r="G17" s="136"/>
      <c r="H17" s="136"/>
      <c r="I17" s="136"/>
      <c r="J17" s="136"/>
      <c r="K17" s="136"/>
      <c r="L17" s="136"/>
      <c r="M17" s="136"/>
      <c r="N17" s="136"/>
      <c r="O17" s="136"/>
      <c r="P17" s="127">
        <f t="shared" si="4"/>
        <v>0</v>
      </c>
      <c r="Q17" s="127">
        <f t="shared" ref="Q17:Q21" si="5">B17+C17+P17</f>
        <v>0</v>
      </c>
    </row>
    <row r="18" spans="1:17" x14ac:dyDescent="0.25">
      <c r="A18" s="54" t="s">
        <v>28</v>
      </c>
      <c r="B18" s="143"/>
      <c r="C18" s="143"/>
      <c r="D18" s="144"/>
      <c r="E18" s="145"/>
      <c r="F18" s="145"/>
      <c r="G18" s="145"/>
      <c r="H18" s="145"/>
      <c r="I18" s="145"/>
      <c r="J18" s="145"/>
      <c r="K18" s="145"/>
      <c r="L18" s="145"/>
      <c r="M18" s="145"/>
      <c r="N18" s="145"/>
      <c r="O18" s="145"/>
      <c r="P18" s="127">
        <f t="shared" si="4"/>
        <v>0</v>
      </c>
      <c r="Q18" s="127">
        <f t="shared" si="5"/>
        <v>0</v>
      </c>
    </row>
    <row r="19" spans="1:17" x14ac:dyDescent="0.25">
      <c r="A19" s="54" t="s">
        <v>29</v>
      </c>
      <c r="B19" s="143"/>
      <c r="C19" s="143"/>
      <c r="D19" s="144"/>
      <c r="E19" s="145"/>
      <c r="F19" s="145"/>
      <c r="G19" s="145"/>
      <c r="H19" s="145"/>
      <c r="I19" s="145"/>
      <c r="J19" s="145"/>
      <c r="K19" s="145"/>
      <c r="L19" s="145"/>
      <c r="M19" s="145"/>
      <c r="N19" s="145"/>
      <c r="O19" s="145"/>
      <c r="P19" s="127">
        <f t="shared" si="4"/>
        <v>0</v>
      </c>
      <c r="Q19" s="127">
        <f t="shared" si="5"/>
        <v>0</v>
      </c>
    </row>
    <row r="20" spans="1:17" x14ac:dyDescent="0.25">
      <c r="A20" s="54" t="s">
        <v>30</v>
      </c>
      <c r="B20" s="143"/>
      <c r="C20" s="143"/>
      <c r="D20" s="144"/>
      <c r="E20" s="145"/>
      <c r="F20" s="145"/>
      <c r="G20" s="145"/>
      <c r="H20" s="145"/>
      <c r="I20" s="145"/>
      <c r="J20" s="145"/>
      <c r="K20" s="145"/>
      <c r="L20" s="145"/>
      <c r="M20" s="145"/>
      <c r="N20" s="145"/>
      <c r="O20" s="145"/>
      <c r="P20" s="127">
        <f t="shared" si="4"/>
        <v>0</v>
      </c>
      <c r="Q20" s="127">
        <f t="shared" si="5"/>
        <v>0</v>
      </c>
    </row>
    <row r="21" spans="1:17" ht="16.5" thickBot="1" x14ac:dyDescent="0.3">
      <c r="A21" s="55" t="s">
        <v>31</v>
      </c>
      <c r="B21" s="146"/>
      <c r="C21" s="146"/>
      <c r="D21" s="138"/>
      <c r="E21" s="139"/>
      <c r="F21" s="139"/>
      <c r="G21" s="139"/>
      <c r="H21" s="139"/>
      <c r="I21" s="139"/>
      <c r="J21" s="139"/>
      <c r="K21" s="139"/>
      <c r="L21" s="139"/>
      <c r="M21" s="139"/>
      <c r="N21" s="139"/>
      <c r="O21" s="139"/>
      <c r="P21" s="128">
        <f t="shared" si="4"/>
        <v>0</v>
      </c>
      <c r="Q21" s="128">
        <f t="shared" si="5"/>
        <v>0</v>
      </c>
    </row>
    <row r="22" spans="1:17" ht="15.75" customHeight="1" thickBot="1" x14ac:dyDescent="0.3">
      <c r="A22" s="299"/>
      <c r="B22" s="289"/>
      <c r="C22" s="289"/>
      <c r="D22" s="300"/>
      <c r="E22" s="300"/>
      <c r="F22" s="300"/>
      <c r="G22" s="300"/>
      <c r="H22" s="300"/>
      <c r="I22" s="300"/>
      <c r="J22" s="300"/>
      <c r="K22" s="300"/>
      <c r="L22" s="300"/>
      <c r="M22" s="300"/>
      <c r="N22" s="300"/>
      <c r="O22" s="300"/>
      <c r="P22" s="300"/>
      <c r="Q22" s="301"/>
    </row>
    <row r="23" spans="1:17" ht="16.5" thickBot="1" x14ac:dyDescent="0.3">
      <c r="A23" s="63" t="s">
        <v>128</v>
      </c>
      <c r="B23" s="33">
        <f>SUM(B24:B27)</f>
        <v>0</v>
      </c>
      <c r="C23" s="33">
        <f>SUM(C24:C27)</f>
        <v>0</v>
      </c>
      <c r="D23" s="33">
        <f>SUM(D24:D27)</f>
        <v>0</v>
      </c>
      <c r="E23" s="33">
        <f t="shared" ref="E23:N23" si="6">SUM(E24:E27)</f>
        <v>0</v>
      </c>
      <c r="F23" s="33">
        <f t="shared" si="6"/>
        <v>0</v>
      </c>
      <c r="G23" s="33">
        <f t="shared" si="6"/>
        <v>0</v>
      </c>
      <c r="H23" s="33">
        <f t="shared" si="6"/>
        <v>0</v>
      </c>
      <c r="I23" s="33">
        <f t="shared" si="6"/>
        <v>0</v>
      </c>
      <c r="J23" s="33">
        <f t="shared" si="6"/>
        <v>0</v>
      </c>
      <c r="K23" s="33">
        <f t="shared" si="6"/>
        <v>0</v>
      </c>
      <c r="L23" s="33">
        <f t="shared" si="6"/>
        <v>0</v>
      </c>
      <c r="M23" s="33">
        <f t="shared" si="6"/>
        <v>0</v>
      </c>
      <c r="N23" s="33">
        <f t="shared" si="6"/>
        <v>0</v>
      </c>
      <c r="O23" s="33">
        <f>SUM(O24:O27)</f>
        <v>0</v>
      </c>
      <c r="P23" s="64">
        <f>SUM(D23:O23)</f>
        <v>0</v>
      </c>
      <c r="Q23" s="65">
        <f>SUM(B23+C23+P23)</f>
        <v>0</v>
      </c>
    </row>
    <row r="24" spans="1:17" x14ac:dyDescent="0.25">
      <c r="A24" s="62" t="s">
        <v>32</v>
      </c>
      <c r="B24" s="134"/>
      <c r="C24" s="134"/>
      <c r="D24" s="135"/>
      <c r="E24" s="136"/>
      <c r="F24" s="136"/>
      <c r="G24" s="136"/>
      <c r="H24" s="136"/>
      <c r="I24" s="136"/>
      <c r="J24" s="136"/>
      <c r="K24" s="136"/>
      <c r="L24" s="136"/>
      <c r="M24" s="136"/>
      <c r="N24" s="136"/>
      <c r="O24" s="136"/>
      <c r="P24" s="127">
        <f>SUM(D24:O24)</f>
        <v>0</v>
      </c>
      <c r="Q24" s="127">
        <f>B24+C24+P24</f>
        <v>0</v>
      </c>
    </row>
    <row r="25" spans="1:17" x14ac:dyDescent="0.25">
      <c r="A25" s="54" t="s">
        <v>129</v>
      </c>
      <c r="B25" s="143"/>
      <c r="C25" s="143"/>
      <c r="D25" s="144"/>
      <c r="E25" s="145"/>
      <c r="F25" s="145"/>
      <c r="G25" s="145"/>
      <c r="H25" s="145"/>
      <c r="I25" s="145"/>
      <c r="J25" s="145"/>
      <c r="K25" s="145"/>
      <c r="L25" s="145"/>
      <c r="M25" s="145"/>
      <c r="N25" s="145"/>
      <c r="O25" s="145"/>
      <c r="P25" s="127">
        <f>SUM(D25:O25)</f>
        <v>0</v>
      </c>
      <c r="Q25" s="127">
        <f>B25+C25+P25</f>
        <v>0</v>
      </c>
    </row>
    <row r="26" spans="1:17" x14ac:dyDescent="0.25">
      <c r="A26" s="54" t="s">
        <v>130</v>
      </c>
      <c r="B26" s="143"/>
      <c r="C26" s="143"/>
      <c r="D26" s="144"/>
      <c r="E26" s="145"/>
      <c r="F26" s="145"/>
      <c r="G26" s="145"/>
      <c r="H26" s="145"/>
      <c r="I26" s="145"/>
      <c r="J26" s="145"/>
      <c r="K26" s="145"/>
      <c r="L26" s="145"/>
      <c r="M26" s="145"/>
      <c r="N26" s="145"/>
      <c r="O26" s="145"/>
      <c r="P26" s="127">
        <f>SUM(D26:O26)</f>
        <v>0</v>
      </c>
      <c r="Q26" s="127">
        <f>B26+C26+P26</f>
        <v>0</v>
      </c>
    </row>
    <row r="27" spans="1:17" ht="16.5" thickBot="1" x14ac:dyDescent="0.3">
      <c r="A27" s="54" t="s">
        <v>131</v>
      </c>
      <c r="B27" s="146"/>
      <c r="C27" s="146"/>
      <c r="D27" s="144"/>
      <c r="E27" s="145"/>
      <c r="F27" s="145"/>
      <c r="G27" s="145"/>
      <c r="H27" s="145"/>
      <c r="I27" s="145"/>
      <c r="J27" s="145"/>
      <c r="K27" s="145"/>
      <c r="L27" s="145"/>
      <c r="M27" s="145"/>
      <c r="N27" s="145"/>
      <c r="O27" s="145"/>
      <c r="P27" s="127">
        <f>SUM(D27:O27)</f>
        <v>0</v>
      </c>
      <c r="Q27" s="127">
        <f>B27+C27+P27</f>
        <v>0</v>
      </c>
    </row>
    <row r="28" spans="1:17" ht="15.75" customHeight="1" thickBot="1" x14ac:dyDescent="0.3">
      <c r="A28" s="299"/>
      <c r="B28" s="289"/>
      <c r="C28" s="289"/>
      <c r="D28" s="300"/>
      <c r="E28" s="300"/>
      <c r="F28" s="300"/>
      <c r="G28" s="300"/>
      <c r="H28" s="300"/>
      <c r="I28" s="300"/>
      <c r="J28" s="300"/>
      <c r="K28" s="300"/>
      <c r="L28" s="300"/>
      <c r="M28" s="300"/>
      <c r="N28" s="300"/>
      <c r="O28" s="300"/>
      <c r="P28" s="300"/>
      <c r="Q28" s="301"/>
    </row>
    <row r="29" spans="1:17" ht="16.5" thickBot="1" x14ac:dyDescent="0.3">
      <c r="A29" s="67" t="s">
        <v>133</v>
      </c>
      <c r="B29" s="33">
        <f t="shared" ref="B29:O29" si="7">SUM(B30:B30)</f>
        <v>0</v>
      </c>
      <c r="C29" s="33">
        <f t="shared" si="7"/>
        <v>0</v>
      </c>
      <c r="D29" s="33">
        <f t="shared" si="7"/>
        <v>0</v>
      </c>
      <c r="E29" s="33">
        <f t="shared" si="7"/>
        <v>0</v>
      </c>
      <c r="F29" s="33">
        <f t="shared" si="7"/>
        <v>0</v>
      </c>
      <c r="G29" s="33">
        <f t="shared" si="7"/>
        <v>0</v>
      </c>
      <c r="H29" s="33">
        <f t="shared" si="7"/>
        <v>0</v>
      </c>
      <c r="I29" s="33">
        <f t="shared" si="7"/>
        <v>0</v>
      </c>
      <c r="J29" s="33">
        <f t="shared" si="7"/>
        <v>0</v>
      </c>
      <c r="K29" s="33">
        <f t="shared" si="7"/>
        <v>0</v>
      </c>
      <c r="L29" s="33">
        <f t="shared" si="7"/>
        <v>0</v>
      </c>
      <c r="M29" s="33">
        <f t="shared" si="7"/>
        <v>0</v>
      </c>
      <c r="N29" s="33">
        <f t="shared" si="7"/>
        <v>0</v>
      </c>
      <c r="O29" s="33">
        <f t="shared" si="7"/>
        <v>0</v>
      </c>
      <c r="P29" s="64">
        <f>SUM(D29:O29)</f>
        <v>0</v>
      </c>
      <c r="Q29" s="65">
        <f>SUM(B29+C29+P29)</f>
        <v>0</v>
      </c>
    </row>
    <row r="30" spans="1:17" ht="16.5" thickBot="1" x14ac:dyDescent="0.3">
      <c r="A30" s="66" t="s">
        <v>134</v>
      </c>
      <c r="B30" s="147"/>
      <c r="C30" s="147"/>
      <c r="D30" s="148"/>
      <c r="E30" s="149"/>
      <c r="F30" s="149"/>
      <c r="G30" s="149"/>
      <c r="H30" s="149"/>
      <c r="I30" s="149"/>
      <c r="J30" s="149"/>
      <c r="K30" s="149"/>
      <c r="L30" s="149"/>
      <c r="M30" s="149"/>
      <c r="N30" s="149"/>
      <c r="O30" s="149"/>
      <c r="P30" s="126">
        <f>SUM(D30:O30)</f>
        <v>0</v>
      </c>
      <c r="Q30" s="126">
        <f>B30+C30+P30</f>
        <v>0</v>
      </c>
    </row>
    <row r="31" spans="1:17" thickBot="1" x14ac:dyDescent="0.3">
      <c r="A31" s="288"/>
      <c r="B31" s="289"/>
      <c r="C31" s="289"/>
      <c r="D31" s="290"/>
      <c r="E31" s="290"/>
      <c r="F31" s="290"/>
      <c r="G31" s="290"/>
      <c r="H31" s="290"/>
      <c r="I31" s="290"/>
      <c r="J31" s="290"/>
      <c r="K31" s="290"/>
      <c r="L31" s="290"/>
      <c r="M31" s="290"/>
      <c r="N31" s="290"/>
      <c r="O31" s="290"/>
      <c r="P31" s="290"/>
      <c r="Q31" s="291"/>
    </row>
    <row r="32" spans="1:17" ht="15.75" customHeight="1" thickBot="1" x14ac:dyDescent="0.3">
      <c r="A32" s="56" t="s">
        <v>135</v>
      </c>
      <c r="B32" s="140"/>
      <c r="C32" s="140"/>
      <c r="D32" s="144"/>
      <c r="E32" s="145"/>
      <c r="F32" s="145"/>
      <c r="G32" s="145"/>
      <c r="H32" s="145"/>
      <c r="I32" s="145"/>
      <c r="J32" s="145"/>
      <c r="K32" s="145"/>
      <c r="L32" s="145"/>
      <c r="M32" s="145"/>
      <c r="N32" s="145"/>
      <c r="O32" s="145"/>
      <c r="P32" s="7">
        <f>O32+N32+M32+L32+K32+J32+I32+H32+G32+F32+E32+D32</f>
        <v>0</v>
      </c>
      <c r="Q32" s="7">
        <f>B32+C32+P32</f>
        <v>0</v>
      </c>
    </row>
    <row r="33" spans="1:17" thickBot="1" x14ac:dyDescent="0.3">
      <c r="A33" s="288"/>
      <c r="B33" s="289"/>
      <c r="C33" s="289"/>
      <c r="D33" s="290"/>
      <c r="E33" s="290"/>
      <c r="F33" s="290"/>
      <c r="G33" s="290"/>
      <c r="H33" s="290"/>
      <c r="I33" s="290"/>
      <c r="J33" s="290"/>
      <c r="K33" s="290"/>
      <c r="L33" s="290"/>
      <c r="M33" s="290"/>
      <c r="N33" s="290"/>
      <c r="O33" s="290"/>
      <c r="P33" s="290"/>
      <c r="Q33" s="291"/>
    </row>
    <row r="34" spans="1:17" ht="16.5" thickBot="1" x14ac:dyDescent="0.3">
      <c r="A34" s="56" t="s">
        <v>136</v>
      </c>
      <c r="B34" s="140"/>
      <c r="C34" s="140"/>
      <c r="D34" s="144"/>
      <c r="E34" s="145"/>
      <c r="F34" s="145"/>
      <c r="G34" s="145"/>
      <c r="H34" s="145"/>
      <c r="I34" s="145"/>
      <c r="J34" s="145"/>
      <c r="K34" s="145"/>
      <c r="L34" s="145"/>
      <c r="M34" s="145"/>
      <c r="N34" s="145"/>
      <c r="O34" s="145"/>
      <c r="P34" s="6">
        <f>O34+N34+M34+L34+K34+J34+I34+H34+G34+F34+E34+D34</f>
        <v>0</v>
      </c>
      <c r="Q34" s="6">
        <f>B34+C34+P34</f>
        <v>0</v>
      </c>
    </row>
    <row r="35" spans="1:17" thickBot="1" x14ac:dyDescent="0.3">
      <c r="A35" s="288"/>
      <c r="B35" s="289"/>
      <c r="C35" s="289"/>
      <c r="D35" s="290"/>
      <c r="E35" s="290"/>
      <c r="F35" s="290"/>
      <c r="G35" s="290"/>
      <c r="H35" s="290"/>
      <c r="I35" s="290"/>
      <c r="J35" s="290"/>
      <c r="K35" s="290"/>
      <c r="L35" s="290"/>
      <c r="M35" s="290"/>
      <c r="N35" s="290"/>
      <c r="O35" s="290"/>
      <c r="P35" s="290"/>
      <c r="Q35" s="291"/>
    </row>
    <row r="36" spans="1:17" ht="15.75" customHeight="1" x14ac:dyDescent="0.25">
      <c r="A36" s="57" t="s">
        <v>137</v>
      </c>
      <c r="B36" s="34">
        <f>SUM(B8+B16+B23+B29+B32+B34)</f>
        <v>0</v>
      </c>
      <c r="C36" s="34">
        <f>SUM(C8+C16+C23+C29+C32+C34)</f>
        <v>0</v>
      </c>
      <c r="D36" s="34">
        <f t="shared" ref="D36:O36" si="8">SUM(D8+D16+D23+D29+D32+D34)</f>
        <v>0</v>
      </c>
      <c r="E36" s="34">
        <f t="shared" si="8"/>
        <v>0</v>
      </c>
      <c r="F36" s="34">
        <f t="shared" si="8"/>
        <v>0</v>
      </c>
      <c r="G36" s="34">
        <f t="shared" si="8"/>
        <v>0</v>
      </c>
      <c r="H36" s="34">
        <f t="shared" si="8"/>
        <v>0</v>
      </c>
      <c r="I36" s="34">
        <f t="shared" si="8"/>
        <v>0</v>
      </c>
      <c r="J36" s="34">
        <f t="shared" si="8"/>
        <v>0</v>
      </c>
      <c r="K36" s="34">
        <f t="shared" si="8"/>
        <v>0</v>
      </c>
      <c r="L36" s="34">
        <f t="shared" si="8"/>
        <v>0</v>
      </c>
      <c r="M36" s="34">
        <f t="shared" si="8"/>
        <v>0</v>
      </c>
      <c r="N36" s="34">
        <f t="shared" si="8"/>
        <v>0</v>
      </c>
      <c r="O36" s="34">
        <f t="shared" si="8"/>
        <v>0</v>
      </c>
      <c r="P36" s="10">
        <f>SUM(D36:O36)</f>
        <v>0</v>
      </c>
      <c r="Q36" s="10">
        <f>B36+C36+P36</f>
        <v>0</v>
      </c>
    </row>
    <row r="37" spans="1:17" ht="16.5" customHeight="1" x14ac:dyDescent="0.25">
      <c r="A37" s="58" t="s">
        <v>138</v>
      </c>
      <c r="B37" s="150"/>
      <c r="C37" s="150"/>
      <c r="D37" s="151"/>
      <c r="E37" s="152"/>
      <c r="F37" s="152"/>
      <c r="G37" s="152"/>
      <c r="H37" s="152"/>
      <c r="I37" s="152"/>
      <c r="J37" s="152"/>
      <c r="K37" s="152"/>
      <c r="L37" s="152"/>
      <c r="M37" s="152"/>
      <c r="N37" s="152"/>
      <c r="O37" s="152"/>
      <c r="P37" s="125">
        <f>O37+N37+M37+L37+K37+J37+I37+H37+G37+F37+E37+D37</f>
        <v>0</v>
      </c>
      <c r="Q37" s="125">
        <f>B37+C37+P37</f>
        <v>0</v>
      </c>
    </row>
    <row r="38" spans="1:17" ht="40.5" customHeight="1" thickBot="1" x14ac:dyDescent="0.3">
      <c r="A38" s="58" t="s">
        <v>139</v>
      </c>
      <c r="B38" s="153"/>
      <c r="C38" s="153"/>
      <c r="D38" s="151"/>
      <c r="E38" s="152"/>
      <c r="F38" s="152"/>
      <c r="G38" s="152"/>
      <c r="H38" s="152"/>
      <c r="I38" s="152"/>
      <c r="J38" s="152"/>
      <c r="K38" s="152"/>
      <c r="L38" s="152"/>
      <c r="M38" s="152"/>
      <c r="N38" s="152"/>
      <c r="O38" s="152"/>
      <c r="P38" s="125">
        <f>O38+N38+M38+L38+K38+J38+I38+H38+G38+F38+E38+D38</f>
        <v>0</v>
      </c>
      <c r="Q38" s="125">
        <f>B38+C38+P38</f>
        <v>0</v>
      </c>
    </row>
    <row r="39" spans="1:17" ht="15" x14ac:dyDescent="0.25">
      <c r="A39" s="288"/>
      <c r="B39" s="307"/>
      <c r="C39" s="307"/>
      <c r="D39" s="290"/>
      <c r="E39" s="290"/>
      <c r="F39" s="290"/>
      <c r="G39" s="290"/>
      <c r="H39" s="290"/>
      <c r="I39" s="290"/>
      <c r="J39" s="290"/>
      <c r="K39" s="290"/>
      <c r="L39" s="290"/>
      <c r="M39" s="290"/>
      <c r="N39" s="290"/>
      <c r="O39" s="290"/>
      <c r="P39" s="290"/>
      <c r="Q39" s="291"/>
    </row>
    <row r="40" spans="1:17" thickBot="1" x14ac:dyDescent="0.3">
      <c r="A40" s="295" t="s">
        <v>132</v>
      </c>
      <c r="B40" s="271" t="s">
        <v>96</v>
      </c>
      <c r="C40" s="272"/>
      <c r="D40" s="272"/>
      <c r="E40" s="272"/>
      <c r="F40" s="272"/>
      <c r="G40" s="272"/>
      <c r="H40" s="272"/>
      <c r="I40" s="272"/>
      <c r="J40" s="272"/>
      <c r="K40" s="272"/>
      <c r="L40" s="272"/>
      <c r="M40" s="272"/>
      <c r="N40" s="272"/>
      <c r="O40" s="272"/>
      <c r="P40" s="272"/>
      <c r="Q40" s="309"/>
    </row>
    <row r="41" spans="1:17" ht="38.25" x14ac:dyDescent="0.25">
      <c r="A41" s="308"/>
      <c r="B41" s="30" t="s">
        <v>203</v>
      </c>
      <c r="C41" s="30" t="s">
        <v>204</v>
      </c>
      <c r="D41" s="29" t="s">
        <v>44</v>
      </c>
      <c r="E41" s="5" t="s">
        <v>43</v>
      </c>
      <c r="F41" s="5" t="s">
        <v>42</v>
      </c>
      <c r="G41" s="5" t="s">
        <v>41</v>
      </c>
      <c r="H41" s="5" t="s">
        <v>40</v>
      </c>
      <c r="I41" s="5" t="s">
        <v>39</v>
      </c>
      <c r="J41" s="5" t="s">
        <v>38</v>
      </c>
      <c r="K41" s="5" t="s">
        <v>37</v>
      </c>
      <c r="L41" s="5" t="s">
        <v>36</v>
      </c>
      <c r="M41" s="5" t="s">
        <v>33</v>
      </c>
      <c r="N41" s="5" t="s">
        <v>34</v>
      </c>
      <c r="O41" s="5" t="s">
        <v>35</v>
      </c>
      <c r="P41" s="17" t="s">
        <v>23</v>
      </c>
      <c r="Q41" s="17" t="s">
        <v>214</v>
      </c>
    </row>
    <row r="42" spans="1:17" ht="15.75" customHeight="1" x14ac:dyDescent="0.25">
      <c r="A42" s="56" t="s">
        <v>140</v>
      </c>
      <c r="B42" s="31">
        <f>SUM(B43:B44)</f>
        <v>0</v>
      </c>
      <c r="C42" s="31">
        <f>SUM(C43:C44)</f>
        <v>0</v>
      </c>
      <c r="D42" s="31">
        <f t="shared" ref="D42:O42" si="9">SUM(D43:D44)</f>
        <v>0</v>
      </c>
      <c r="E42" s="31">
        <f t="shared" si="9"/>
        <v>0</v>
      </c>
      <c r="F42" s="31">
        <f t="shared" si="9"/>
        <v>0</v>
      </c>
      <c r="G42" s="31">
        <f t="shared" si="9"/>
        <v>0</v>
      </c>
      <c r="H42" s="31">
        <f t="shared" si="9"/>
        <v>0</v>
      </c>
      <c r="I42" s="31">
        <f t="shared" si="9"/>
        <v>0</v>
      </c>
      <c r="J42" s="31">
        <f t="shared" si="9"/>
        <v>0</v>
      </c>
      <c r="K42" s="31">
        <f t="shared" si="9"/>
        <v>0</v>
      </c>
      <c r="L42" s="31">
        <f t="shared" si="9"/>
        <v>0</v>
      </c>
      <c r="M42" s="31">
        <f t="shared" si="9"/>
        <v>0</v>
      </c>
      <c r="N42" s="31">
        <f t="shared" si="9"/>
        <v>0</v>
      </c>
      <c r="O42" s="31">
        <f t="shared" si="9"/>
        <v>0</v>
      </c>
      <c r="P42" s="6">
        <f>SUM(D42:O42)</f>
        <v>0</v>
      </c>
      <c r="Q42" s="6">
        <f>SUM(B42+C42+P42)</f>
        <v>0</v>
      </c>
    </row>
    <row r="43" spans="1:17" x14ac:dyDescent="0.25">
      <c r="A43" s="54" t="s">
        <v>47</v>
      </c>
      <c r="B43" s="150"/>
      <c r="C43" s="150"/>
      <c r="D43" s="151"/>
      <c r="E43" s="152"/>
      <c r="F43" s="152"/>
      <c r="G43" s="152"/>
      <c r="H43" s="152"/>
      <c r="I43" s="152"/>
      <c r="J43" s="152"/>
      <c r="K43" s="152"/>
      <c r="L43" s="152"/>
      <c r="M43" s="152"/>
      <c r="N43" s="152"/>
      <c r="O43" s="152"/>
      <c r="P43" s="124">
        <f>SUM(D43:O43)</f>
        <v>0</v>
      </c>
      <c r="Q43" s="124">
        <f>B43+C43+P43</f>
        <v>0</v>
      </c>
    </row>
    <row r="44" spans="1:17" ht="16.5" thickBot="1" x14ac:dyDescent="0.3">
      <c r="A44" s="54" t="s">
        <v>141</v>
      </c>
      <c r="B44" s="153"/>
      <c r="C44" s="153"/>
      <c r="D44" s="151"/>
      <c r="E44" s="152"/>
      <c r="F44" s="152"/>
      <c r="G44" s="152"/>
      <c r="H44" s="152"/>
      <c r="I44" s="152"/>
      <c r="J44" s="152"/>
      <c r="K44" s="152"/>
      <c r="L44" s="152"/>
      <c r="M44" s="152"/>
      <c r="N44" s="152"/>
      <c r="O44" s="152"/>
      <c r="P44" s="124">
        <f>SUM(D44:O44)</f>
        <v>0</v>
      </c>
      <c r="Q44" s="124">
        <f>B44+C44+P44</f>
        <v>0</v>
      </c>
    </row>
    <row r="45" spans="1:17" thickBot="1" x14ac:dyDescent="0.3">
      <c r="A45" s="302"/>
      <c r="B45" s="303"/>
      <c r="C45" s="303"/>
      <c r="D45" s="302"/>
      <c r="E45" s="302"/>
      <c r="F45" s="302"/>
      <c r="G45" s="302"/>
      <c r="H45" s="302"/>
      <c r="I45" s="302"/>
      <c r="J45" s="302"/>
      <c r="K45" s="302"/>
      <c r="L45" s="302"/>
      <c r="M45" s="302"/>
      <c r="N45" s="302"/>
      <c r="O45" s="302"/>
      <c r="P45" s="302"/>
      <c r="Q45" s="302"/>
    </row>
    <row r="46" spans="1:17" ht="15.75" customHeight="1" x14ac:dyDescent="0.25">
      <c r="A46" s="56" t="s">
        <v>142</v>
      </c>
      <c r="B46" s="32">
        <f>SUM(B47:B48)</f>
        <v>0</v>
      </c>
      <c r="C46" s="32">
        <f>SUM(C47:C48)</f>
        <v>0</v>
      </c>
      <c r="D46" s="32">
        <f t="shared" ref="D46:O46" si="10">SUM(D47:D48)</f>
        <v>0</v>
      </c>
      <c r="E46" s="32">
        <f t="shared" si="10"/>
        <v>0</v>
      </c>
      <c r="F46" s="32">
        <f t="shared" si="10"/>
        <v>0</v>
      </c>
      <c r="G46" s="32">
        <f t="shared" si="10"/>
        <v>0</v>
      </c>
      <c r="H46" s="32">
        <f t="shared" si="10"/>
        <v>0</v>
      </c>
      <c r="I46" s="32">
        <f t="shared" si="10"/>
        <v>0</v>
      </c>
      <c r="J46" s="32">
        <f t="shared" si="10"/>
        <v>0</v>
      </c>
      <c r="K46" s="32">
        <f t="shared" si="10"/>
        <v>0</v>
      </c>
      <c r="L46" s="32">
        <f t="shared" si="10"/>
        <v>0</v>
      </c>
      <c r="M46" s="32">
        <f t="shared" si="10"/>
        <v>0</v>
      </c>
      <c r="N46" s="32">
        <f t="shared" si="10"/>
        <v>0</v>
      </c>
      <c r="O46" s="32">
        <f t="shared" si="10"/>
        <v>0</v>
      </c>
      <c r="P46" s="6">
        <f>SUM(D46:O46)</f>
        <v>0</v>
      </c>
      <c r="Q46" s="6">
        <f>SUM(B46+C46+P46)</f>
        <v>0</v>
      </c>
    </row>
    <row r="47" spans="1:17" x14ac:dyDescent="0.25">
      <c r="A47" s="54" t="s">
        <v>143</v>
      </c>
      <c r="B47" s="150"/>
      <c r="C47" s="150"/>
      <c r="D47" s="151"/>
      <c r="E47" s="152"/>
      <c r="F47" s="152"/>
      <c r="G47" s="152"/>
      <c r="H47" s="152"/>
      <c r="I47" s="152"/>
      <c r="J47" s="152"/>
      <c r="K47" s="152"/>
      <c r="L47" s="152"/>
      <c r="M47" s="152"/>
      <c r="N47" s="152"/>
      <c r="O47" s="152"/>
      <c r="P47" s="124">
        <f>SUM(D47:O47)</f>
        <v>0</v>
      </c>
      <c r="Q47" s="124">
        <f>B47+C47+P47</f>
        <v>0</v>
      </c>
    </row>
    <row r="48" spans="1:17" ht="16.5" thickBot="1" x14ac:dyDescent="0.3">
      <c r="A48" s="54" t="s">
        <v>144</v>
      </c>
      <c r="B48" s="153"/>
      <c r="C48" s="153"/>
      <c r="D48" s="151"/>
      <c r="E48" s="152"/>
      <c r="F48" s="152"/>
      <c r="G48" s="152"/>
      <c r="H48" s="152"/>
      <c r="I48" s="152"/>
      <c r="J48" s="152"/>
      <c r="K48" s="152"/>
      <c r="L48" s="152"/>
      <c r="M48" s="152"/>
      <c r="N48" s="152"/>
      <c r="O48" s="152"/>
      <c r="P48" s="124">
        <f>SUM(D48:O48)</f>
        <v>0</v>
      </c>
      <c r="Q48" s="124">
        <f>B48+C48+P48</f>
        <v>0</v>
      </c>
    </row>
    <row r="49" spans="1:17" ht="15.75" customHeight="1" thickBot="1" x14ac:dyDescent="0.3">
      <c r="A49" s="302"/>
      <c r="B49" s="303"/>
      <c r="C49" s="303"/>
      <c r="D49" s="302"/>
      <c r="E49" s="302"/>
      <c r="F49" s="302"/>
      <c r="G49" s="302"/>
      <c r="H49" s="302"/>
      <c r="I49" s="302"/>
      <c r="J49" s="302"/>
      <c r="K49" s="302"/>
      <c r="L49" s="302"/>
      <c r="M49" s="302"/>
      <c r="N49" s="302"/>
      <c r="O49" s="302"/>
      <c r="P49" s="302"/>
      <c r="Q49" s="302"/>
    </row>
    <row r="50" spans="1:17" x14ac:dyDescent="0.25">
      <c r="A50" s="56" t="s">
        <v>145</v>
      </c>
      <c r="B50" s="32">
        <f>B51</f>
        <v>0</v>
      </c>
      <c r="C50" s="32">
        <f>C51</f>
        <v>0</v>
      </c>
      <c r="D50" s="32">
        <f t="shared" ref="D50:O50" si="11">D51</f>
        <v>0</v>
      </c>
      <c r="E50" s="32">
        <f t="shared" si="11"/>
        <v>0</v>
      </c>
      <c r="F50" s="32">
        <f t="shared" si="11"/>
        <v>0</v>
      </c>
      <c r="G50" s="32">
        <f t="shared" si="11"/>
        <v>0</v>
      </c>
      <c r="H50" s="32">
        <f t="shared" si="11"/>
        <v>0</v>
      </c>
      <c r="I50" s="32">
        <f t="shared" si="11"/>
        <v>0</v>
      </c>
      <c r="J50" s="32">
        <f t="shared" si="11"/>
        <v>0</v>
      </c>
      <c r="K50" s="32">
        <f t="shared" si="11"/>
        <v>0</v>
      </c>
      <c r="L50" s="32">
        <f t="shared" si="11"/>
        <v>0</v>
      </c>
      <c r="M50" s="32">
        <f t="shared" si="11"/>
        <v>0</v>
      </c>
      <c r="N50" s="32">
        <f t="shared" si="11"/>
        <v>0</v>
      </c>
      <c r="O50" s="32">
        <f t="shared" si="11"/>
        <v>0</v>
      </c>
      <c r="P50" s="6">
        <f>SUM(D50:O50)</f>
        <v>0</v>
      </c>
      <c r="Q50" s="6">
        <f>SUM(B50+C50+P50)</f>
        <v>0</v>
      </c>
    </row>
    <row r="51" spans="1:17" s="53" customFormat="1" ht="16.5" thickBot="1" x14ac:dyDescent="0.3">
      <c r="A51" s="54" t="s">
        <v>146</v>
      </c>
      <c r="B51" s="153"/>
      <c r="C51" s="153"/>
      <c r="D51" s="151"/>
      <c r="E51" s="152"/>
      <c r="F51" s="152"/>
      <c r="G51" s="152"/>
      <c r="H51" s="152"/>
      <c r="I51" s="152"/>
      <c r="J51" s="152"/>
      <c r="K51" s="152"/>
      <c r="L51" s="152"/>
      <c r="M51" s="152"/>
      <c r="N51" s="152"/>
      <c r="O51" s="152"/>
      <c r="P51" s="124">
        <f>SUM(D51:O51)</f>
        <v>0</v>
      </c>
      <c r="Q51" s="124">
        <f>B51+C51+P51</f>
        <v>0</v>
      </c>
    </row>
    <row r="52" spans="1:17" thickBot="1" x14ac:dyDescent="0.3">
      <c r="A52" s="302"/>
      <c r="B52" s="303"/>
      <c r="C52" s="303"/>
      <c r="D52" s="302"/>
      <c r="E52" s="302"/>
      <c r="F52" s="302"/>
      <c r="G52" s="302"/>
      <c r="H52" s="302"/>
      <c r="I52" s="302"/>
      <c r="J52" s="302"/>
      <c r="K52" s="302"/>
      <c r="L52" s="302"/>
      <c r="M52" s="302"/>
      <c r="N52" s="302"/>
      <c r="O52" s="302"/>
      <c r="P52" s="302"/>
      <c r="Q52" s="302"/>
    </row>
    <row r="53" spans="1:17" ht="16.5" thickBot="1" x14ac:dyDescent="0.3">
      <c r="A53" s="59" t="s">
        <v>48</v>
      </c>
      <c r="B53" s="35">
        <f>SUM(B42+B46+B50)</f>
        <v>0</v>
      </c>
      <c r="C53" s="35">
        <f>SUM(C42+C46+C50)</f>
        <v>0</v>
      </c>
      <c r="D53" s="35">
        <f t="shared" ref="D53:O53" si="12">SUM(D42+D46+D50)</f>
        <v>0</v>
      </c>
      <c r="E53" s="35">
        <f t="shared" si="12"/>
        <v>0</v>
      </c>
      <c r="F53" s="35">
        <f t="shared" si="12"/>
        <v>0</v>
      </c>
      <c r="G53" s="35">
        <f t="shared" si="12"/>
        <v>0</v>
      </c>
      <c r="H53" s="35">
        <f t="shared" si="12"/>
        <v>0</v>
      </c>
      <c r="I53" s="35">
        <f t="shared" si="12"/>
        <v>0</v>
      </c>
      <c r="J53" s="35">
        <f t="shared" si="12"/>
        <v>0</v>
      </c>
      <c r="K53" s="35">
        <f t="shared" si="12"/>
        <v>0</v>
      </c>
      <c r="L53" s="35">
        <f t="shared" si="12"/>
        <v>0</v>
      </c>
      <c r="M53" s="35">
        <f t="shared" si="12"/>
        <v>0</v>
      </c>
      <c r="N53" s="35">
        <f t="shared" si="12"/>
        <v>0</v>
      </c>
      <c r="O53" s="35">
        <f t="shared" si="12"/>
        <v>0</v>
      </c>
      <c r="P53" s="10">
        <f>SUM(D53:O53)</f>
        <v>0</v>
      </c>
      <c r="Q53" s="10">
        <f>SUM(B53+C53+P53)</f>
        <v>0</v>
      </c>
    </row>
    <row r="54" spans="1:17" ht="15.75" customHeight="1" thickBot="1" x14ac:dyDescent="0.3">
      <c r="A54" s="304"/>
      <c r="B54" s="305"/>
      <c r="C54" s="305"/>
      <c r="D54" s="304"/>
      <c r="E54" s="304"/>
      <c r="F54" s="304"/>
      <c r="G54" s="304"/>
      <c r="H54" s="304"/>
      <c r="I54" s="304"/>
      <c r="J54" s="304"/>
      <c r="K54" s="304"/>
      <c r="L54" s="304"/>
      <c r="M54" s="304"/>
      <c r="N54" s="304"/>
      <c r="O54" s="304"/>
      <c r="P54" s="304"/>
      <c r="Q54" s="304"/>
    </row>
    <row r="55" spans="1:17" ht="16.5" thickBot="1" x14ac:dyDescent="0.3">
      <c r="A55" s="59" t="s">
        <v>147</v>
      </c>
      <c r="B55" s="35">
        <f t="shared" ref="B55:O55" si="13">SUM(B36+B53)</f>
        <v>0</v>
      </c>
      <c r="C55" s="35">
        <f t="shared" si="13"/>
        <v>0</v>
      </c>
      <c r="D55" s="35">
        <f t="shared" si="13"/>
        <v>0</v>
      </c>
      <c r="E55" s="35">
        <f t="shared" si="13"/>
        <v>0</v>
      </c>
      <c r="F55" s="35">
        <f t="shared" si="13"/>
        <v>0</v>
      </c>
      <c r="G55" s="35">
        <f t="shared" si="13"/>
        <v>0</v>
      </c>
      <c r="H55" s="35">
        <f t="shared" si="13"/>
        <v>0</v>
      </c>
      <c r="I55" s="35">
        <f t="shared" si="13"/>
        <v>0</v>
      </c>
      <c r="J55" s="35">
        <f t="shared" si="13"/>
        <v>0</v>
      </c>
      <c r="K55" s="35">
        <f t="shared" si="13"/>
        <v>0</v>
      </c>
      <c r="L55" s="35">
        <f t="shared" si="13"/>
        <v>0</v>
      </c>
      <c r="M55" s="35">
        <f t="shared" si="13"/>
        <v>0</v>
      </c>
      <c r="N55" s="35">
        <f t="shared" si="13"/>
        <v>0</v>
      </c>
      <c r="O55" s="35">
        <f t="shared" si="13"/>
        <v>0</v>
      </c>
      <c r="P55" s="10">
        <f>SUM(D55:O55)</f>
        <v>0</v>
      </c>
      <c r="Q55" s="10">
        <f>SUM(B55+C55+P55)</f>
        <v>0</v>
      </c>
    </row>
    <row r="56" spans="1:17" ht="15.75" customHeight="1" x14ac:dyDescent="0.25">
      <c r="A56" s="304"/>
      <c r="B56" s="306"/>
      <c r="C56" s="306"/>
      <c r="D56" s="304"/>
      <c r="E56" s="304"/>
      <c r="F56" s="304"/>
      <c r="G56" s="304"/>
      <c r="H56" s="304"/>
      <c r="I56" s="304"/>
      <c r="J56" s="304"/>
      <c r="K56" s="304"/>
      <c r="L56" s="304"/>
      <c r="M56" s="304"/>
      <c r="N56" s="304"/>
      <c r="O56" s="304"/>
      <c r="P56" s="304"/>
      <c r="Q56" s="304"/>
    </row>
    <row r="57" spans="1:17" ht="26.25" customHeight="1" x14ac:dyDescent="0.25">
      <c r="A57" s="275" t="s">
        <v>45</v>
      </c>
      <c r="B57" s="275"/>
      <c r="C57" s="275"/>
      <c r="D57" s="275"/>
      <c r="E57" s="275"/>
      <c r="F57" s="275"/>
      <c r="G57" s="275"/>
      <c r="H57" s="275"/>
      <c r="I57" s="275"/>
      <c r="J57" s="275"/>
      <c r="K57" s="275"/>
      <c r="L57" s="275"/>
      <c r="M57" s="275"/>
      <c r="N57" s="275"/>
      <c r="O57" s="275"/>
      <c r="P57" s="275"/>
      <c r="Q57" s="275"/>
    </row>
    <row r="58" spans="1:17" ht="20.100000000000001" customHeight="1" x14ac:dyDescent="0.25">
      <c r="A58" s="275" t="s">
        <v>46</v>
      </c>
      <c r="B58" s="275"/>
      <c r="C58" s="275"/>
      <c r="D58" s="275"/>
      <c r="E58" s="275"/>
      <c r="F58" s="275"/>
      <c r="G58" s="275"/>
      <c r="H58" s="275"/>
      <c r="I58" s="275"/>
      <c r="J58" s="275"/>
      <c r="K58" s="275"/>
      <c r="L58" s="275"/>
      <c r="M58" s="275"/>
      <c r="N58" s="275"/>
      <c r="O58" s="275"/>
      <c r="P58" s="275"/>
      <c r="Q58" s="275"/>
    </row>
    <row r="59" spans="1:17" ht="20.100000000000001" customHeight="1" x14ac:dyDescent="0.25">
      <c r="A59" s="275" t="s">
        <v>20</v>
      </c>
      <c r="B59" s="275"/>
      <c r="C59" s="275"/>
      <c r="D59" s="275"/>
      <c r="E59" s="275"/>
      <c r="F59" s="275"/>
      <c r="G59" s="275"/>
      <c r="H59" s="275"/>
      <c r="I59" s="275"/>
      <c r="J59" s="275"/>
      <c r="K59" s="275"/>
      <c r="L59" s="275"/>
      <c r="M59" s="275"/>
      <c r="N59" s="275"/>
      <c r="O59" s="275"/>
      <c r="P59" s="275"/>
      <c r="Q59" s="275"/>
    </row>
    <row r="60" spans="1:17" x14ac:dyDescent="0.25">
      <c r="A60" s="60"/>
      <c r="B60" s="4"/>
    </row>
    <row r="61" spans="1:17" x14ac:dyDescent="0.25">
      <c r="A61" s="60"/>
      <c r="B61" s="4"/>
    </row>
  </sheetData>
  <sheetProtection algorithmName="SHA-512" hashValue="eypTJdLjdSu36CA53/0FHvZ/CprR2ZBChuCw5uZXfBL6v07JHjFc4ZL9gN/t2CtVjD3VvRbIanB59/C39gJNWQ==" saltValue="dPp0JygR8a33yUvJaBlErw==" spinCount="100000" sheet="1" objects="1" scenarios="1"/>
  <mergeCells count="24">
    <mergeCell ref="A54:Q54"/>
    <mergeCell ref="A56:Q56"/>
    <mergeCell ref="A57:Q57"/>
    <mergeCell ref="A39:Q39"/>
    <mergeCell ref="A40:A41"/>
    <mergeCell ref="A45:Q45"/>
    <mergeCell ref="A49:Q49"/>
    <mergeCell ref="B40:Q40"/>
    <mergeCell ref="B6:Q6"/>
    <mergeCell ref="A58:Q58"/>
    <mergeCell ref="A59:Q59"/>
    <mergeCell ref="A1:Q1"/>
    <mergeCell ref="A3:Q3"/>
    <mergeCell ref="A2:Q2"/>
    <mergeCell ref="A4:Q4"/>
    <mergeCell ref="A35:Q35"/>
    <mergeCell ref="A5:Q5"/>
    <mergeCell ref="A6:A7"/>
    <mergeCell ref="A15:Q15"/>
    <mergeCell ref="A28:Q28"/>
    <mergeCell ref="A33:Q33"/>
    <mergeCell ref="A22:Q22"/>
    <mergeCell ref="A52:Q52"/>
    <mergeCell ref="A31:Q31"/>
  </mergeCells>
  <pageMargins left="0.511811024" right="0.511811024" top="0.78740157499999996" bottom="0.78740157499999996" header="0.31496062000000002" footer="0.31496062000000002"/>
  <pageSetup paperSize="9" scale="79" fitToHeight="0" orientation="landscape" r:id="rId1"/>
  <rowBreaks count="1" manualBreakCount="1">
    <brk id="3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20"/>
  <sheetViews>
    <sheetView zoomScaleNormal="100" workbookViewId="0">
      <selection activeCell="B13" sqref="B13"/>
    </sheetView>
  </sheetViews>
  <sheetFormatPr defaultRowHeight="15" x14ac:dyDescent="0.25"/>
  <cols>
    <col min="1" max="1" width="31.85546875" customWidth="1"/>
    <col min="2" max="2" width="27.140625" customWidth="1"/>
    <col min="3" max="3" width="29.140625" style="11" customWidth="1"/>
  </cols>
  <sheetData>
    <row r="1" spans="1:11" ht="87.75" customHeight="1" x14ac:dyDescent="0.25">
      <c r="A1" s="315"/>
      <c r="B1" s="316"/>
      <c r="C1" s="317"/>
    </row>
    <row r="2" spans="1:11" ht="21" customHeight="1" x14ac:dyDescent="0.25">
      <c r="A2" s="282" t="s">
        <v>223</v>
      </c>
      <c r="B2" s="283"/>
      <c r="C2" s="284"/>
      <c r="D2" s="36"/>
      <c r="E2" s="36"/>
      <c r="F2" s="36"/>
      <c r="G2" s="36"/>
      <c r="H2" s="36"/>
      <c r="I2" s="36"/>
      <c r="J2" s="36"/>
      <c r="K2" s="36"/>
    </row>
    <row r="3" spans="1:11" ht="22.5" customHeight="1" x14ac:dyDescent="0.25">
      <c r="A3" s="318" t="s">
        <v>121</v>
      </c>
      <c r="B3" s="318"/>
      <c r="C3" s="318"/>
    </row>
    <row r="4" spans="1:11" ht="33" customHeight="1" x14ac:dyDescent="0.25">
      <c r="A4" s="18" t="s">
        <v>49</v>
      </c>
      <c r="B4" s="14" t="s">
        <v>50</v>
      </c>
      <c r="C4" s="19" t="s">
        <v>64</v>
      </c>
    </row>
    <row r="5" spans="1:11" ht="27" customHeight="1" x14ac:dyDescent="0.25">
      <c r="A5" s="20" t="s">
        <v>206</v>
      </c>
      <c r="B5" s="8" t="s">
        <v>51</v>
      </c>
      <c r="C5" s="21">
        <f>'P2 - Orçamen Finan Mensal'!B55</f>
        <v>0</v>
      </c>
    </row>
    <row r="6" spans="1:11" ht="27" customHeight="1" x14ac:dyDescent="0.25">
      <c r="A6" s="20" t="s">
        <v>206</v>
      </c>
      <c r="B6" s="27" t="s">
        <v>51</v>
      </c>
      <c r="C6" s="21">
        <f>'P2 - Orçamen Finan Mensal'!C55</f>
        <v>0</v>
      </c>
    </row>
    <row r="7" spans="1:11" ht="20.100000000000001" customHeight="1" x14ac:dyDescent="0.25">
      <c r="A7" s="22" t="s">
        <v>52</v>
      </c>
      <c r="B7" s="13" t="s">
        <v>65</v>
      </c>
      <c r="C7" s="23">
        <f>'P2 - Orçamen Finan Mensal'!D55</f>
        <v>0</v>
      </c>
    </row>
    <row r="8" spans="1:11" ht="20.100000000000001" customHeight="1" x14ac:dyDescent="0.25">
      <c r="A8" s="22" t="s">
        <v>53</v>
      </c>
      <c r="B8" s="13" t="s">
        <v>65</v>
      </c>
      <c r="C8" s="23">
        <f>'P2 - Orçamen Finan Mensal'!E55</f>
        <v>0</v>
      </c>
    </row>
    <row r="9" spans="1:11" ht="20.100000000000001" customHeight="1" x14ac:dyDescent="0.25">
      <c r="A9" s="22" t="s">
        <v>54</v>
      </c>
      <c r="B9" s="13" t="s">
        <v>65</v>
      </c>
      <c r="C9" s="23">
        <f>'P2 - Orçamen Finan Mensal'!F55</f>
        <v>0</v>
      </c>
    </row>
    <row r="10" spans="1:11" ht="20.100000000000001" customHeight="1" x14ac:dyDescent="0.25">
      <c r="A10" s="22" t="s">
        <v>55</v>
      </c>
      <c r="B10" s="13" t="s">
        <v>65</v>
      </c>
      <c r="C10" s="23">
        <f>'P2 - Orçamen Finan Mensal'!G55</f>
        <v>0</v>
      </c>
    </row>
    <row r="11" spans="1:11" ht="20.100000000000001" customHeight="1" x14ac:dyDescent="0.25">
      <c r="A11" s="22" t="s">
        <v>56</v>
      </c>
      <c r="B11" s="13" t="s">
        <v>65</v>
      </c>
      <c r="C11" s="23">
        <f>'P2 - Orçamen Finan Mensal'!H55</f>
        <v>0</v>
      </c>
    </row>
    <row r="12" spans="1:11" ht="20.100000000000001" customHeight="1" x14ac:dyDescent="0.25">
      <c r="A12" s="22" t="s">
        <v>57</v>
      </c>
      <c r="B12" s="13" t="s">
        <v>65</v>
      </c>
      <c r="C12" s="23">
        <f>'P2 - Orçamen Finan Mensal'!I55</f>
        <v>0</v>
      </c>
    </row>
    <row r="13" spans="1:11" ht="20.100000000000001" customHeight="1" x14ac:dyDescent="0.25">
      <c r="A13" s="22" t="s">
        <v>58</v>
      </c>
      <c r="B13" s="13" t="s">
        <v>65</v>
      </c>
      <c r="C13" s="23">
        <f>'P2 - Orçamen Finan Mensal'!J55</f>
        <v>0</v>
      </c>
    </row>
    <row r="14" spans="1:11" ht="20.100000000000001" customHeight="1" x14ac:dyDescent="0.25">
      <c r="A14" s="22" t="s">
        <v>59</v>
      </c>
      <c r="B14" s="13" t="s">
        <v>65</v>
      </c>
      <c r="C14" s="23">
        <f>'P2 - Orçamen Finan Mensal'!K55</f>
        <v>0</v>
      </c>
    </row>
    <row r="15" spans="1:11" ht="20.100000000000001" customHeight="1" x14ac:dyDescent="0.25">
      <c r="A15" s="22" t="s">
        <v>60</v>
      </c>
      <c r="B15" s="13" t="s">
        <v>65</v>
      </c>
      <c r="C15" s="23">
        <f>'P2 - Orçamen Finan Mensal'!L55</f>
        <v>0</v>
      </c>
    </row>
    <row r="16" spans="1:11" ht="20.100000000000001" customHeight="1" x14ac:dyDescent="0.25">
      <c r="A16" s="22" t="s">
        <v>61</v>
      </c>
      <c r="B16" s="13" t="s">
        <v>65</v>
      </c>
      <c r="C16" s="23">
        <f>'P2 - Orçamen Finan Mensal'!M55</f>
        <v>0</v>
      </c>
    </row>
    <row r="17" spans="1:3" ht="20.100000000000001" customHeight="1" x14ac:dyDescent="0.25">
      <c r="A17" s="22" t="s">
        <v>62</v>
      </c>
      <c r="B17" s="13" t="s">
        <v>65</v>
      </c>
      <c r="C17" s="23">
        <f>'P2 - Orçamen Finan Mensal'!N55</f>
        <v>0</v>
      </c>
    </row>
    <row r="18" spans="1:3" ht="20.100000000000001" customHeight="1" x14ac:dyDescent="0.25">
      <c r="A18" s="22" t="s">
        <v>63</v>
      </c>
      <c r="B18" s="13" t="s">
        <v>65</v>
      </c>
      <c r="C18" s="23">
        <f>'P2 - Orçamen Finan Mensal'!O55</f>
        <v>0</v>
      </c>
    </row>
    <row r="19" spans="1:3" ht="20.100000000000001" customHeight="1" x14ac:dyDescent="0.25">
      <c r="A19" s="310"/>
      <c r="B19" s="311"/>
      <c r="C19" s="312"/>
    </row>
    <row r="20" spans="1:3" ht="20.100000000000001" customHeight="1" thickBot="1" x14ac:dyDescent="0.3">
      <c r="A20" s="28" t="s">
        <v>66</v>
      </c>
      <c r="B20" s="313">
        <f>SUM(C5:C18)</f>
        <v>0</v>
      </c>
      <c r="C20" s="314"/>
    </row>
  </sheetData>
  <sheetProtection algorithmName="SHA-512" hashValue="mEEzRrfwuMQeGNh5S/zKTRjrWIGaVVzz8ZyrsJAxA7oBjBGRK3OtDubUpZhiKrg+2zdHgcW5yF98XIWCpSvT7g==" saltValue="Rac9opofzXfEVfL96s4JkQ==" spinCount="100000" sheet="1" objects="1" scenarios="1"/>
  <mergeCells count="5">
    <mergeCell ref="A19:C19"/>
    <mergeCell ref="B20:C20"/>
    <mergeCell ref="A1:C1"/>
    <mergeCell ref="A3:C3"/>
    <mergeCell ref="A2:C2"/>
  </mergeCells>
  <pageMargins left="0.511811024" right="0.511811024" top="0.78740157499999996" bottom="0.78740157499999996" header="0.31496062000000002" footer="0.31496062000000002"/>
  <pageSetup paperSize="9"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F17"/>
  <sheetViews>
    <sheetView zoomScaleNormal="100" workbookViewId="0">
      <selection activeCell="A6" sqref="A6"/>
    </sheetView>
  </sheetViews>
  <sheetFormatPr defaultRowHeight="15" x14ac:dyDescent="0.25"/>
  <cols>
    <col min="1" max="1" width="38.42578125" customWidth="1"/>
    <col min="2" max="2" width="17.7109375" bestFit="1" customWidth="1"/>
    <col min="3" max="3" width="23.7109375" customWidth="1"/>
    <col min="4" max="4" width="24.7109375" bestFit="1" customWidth="1"/>
    <col min="5" max="5" width="31.5703125" bestFit="1" customWidth="1"/>
    <col min="6" max="6" width="32.140625" customWidth="1"/>
  </cols>
  <sheetData>
    <row r="1" spans="1:6" ht="93.75" customHeight="1" x14ac:dyDescent="0.25">
      <c r="A1" s="319"/>
      <c r="B1" s="320"/>
      <c r="C1" s="320"/>
      <c r="D1" s="320"/>
      <c r="E1" s="320"/>
      <c r="F1" s="321"/>
    </row>
    <row r="2" spans="1:6" ht="21" customHeight="1" x14ac:dyDescent="0.25">
      <c r="A2" s="322" t="s">
        <v>223</v>
      </c>
      <c r="B2" s="323"/>
      <c r="C2" s="323"/>
      <c r="D2" s="323"/>
      <c r="E2" s="323"/>
      <c r="F2" s="324"/>
    </row>
    <row r="3" spans="1:6" ht="19.5" customHeight="1" x14ac:dyDescent="0.25">
      <c r="A3" s="325" t="s">
        <v>112</v>
      </c>
      <c r="B3" s="326"/>
      <c r="C3" s="326"/>
      <c r="D3" s="326"/>
      <c r="E3" s="326"/>
      <c r="F3" s="327"/>
    </row>
    <row r="4" spans="1:6" x14ac:dyDescent="0.25">
      <c r="A4" s="329" t="s">
        <v>104</v>
      </c>
      <c r="B4" s="328" t="s">
        <v>103</v>
      </c>
      <c r="C4" s="328" t="s">
        <v>105</v>
      </c>
      <c r="D4" s="328" t="s">
        <v>106</v>
      </c>
      <c r="E4" s="328" t="s">
        <v>105</v>
      </c>
      <c r="F4" s="333" t="s">
        <v>107</v>
      </c>
    </row>
    <row r="5" spans="1:6" ht="36" customHeight="1" x14ac:dyDescent="0.25">
      <c r="A5" s="329"/>
      <c r="B5" s="328"/>
      <c r="C5" s="328"/>
      <c r="D5" s="328"/>
      <c r="E5" s="328"/>
      <c r="F5" s="333"/>
    </row>
    <row r="6" spans="1:6" ht="24.75" customHeight="1" x14ac:dyDescent="0.25">
      <c r="A6" s="20" t="s">
        <v>108</v>
      </c>
      <c r="B6" s="95"/>
      <c r="C6" s="39" t="e">
        <f>B6/B8</f>
        <v>#DIV/0!</v>
      </c>
      <c r="D6" s="95"/>
      <c r="E6" s="39" t="e">
        <f>D6/D8</f>
        <v>#DIV/0!</v>
      </c>
      <c r="F6" s="38">
        <f t="shared" ref="F6" si="0">B6+D6</f>
        <v>0</v>
      </c>
    </row>
    <row r="7" spans="1:6" ht="40.5" customHeight="1" x14ac:dyDescent="0.25">
      <c r="A7" s="40" t="s">
        <v>109</v>
      </c>
      <c r="B7" s="95"/>
      <c r="C7" s="39" t="e">
        <f>B7/B8</f>
        <v>#DIV/0!</v>
      </c>
      <c r="D7" s="95"/>
      <c r="E7" s="39" t="e">
        <f>D7/D8</f>
        <v>#DIV/0!</v>
      </c>
      <c r="F7" s="38">
        <f t="shared" ref="F7" si="1">B7+D7</f>
        <v>0</v>
      </c>
    </row>
    <row r="8" spans="1:6" ht="26.25" customHeight="1" x14ac:dyDescent="0.25">
      <c r="A8" s="41" t="s">
        <v>110</v>
      </c>
      <c r="B8" s="42">
        <f>SUM(B6:B7)</f>
        <v>0</v>
      </c>
      <c r="C8" s="43" t="e">
        <f>SUM(C6:C7)</f>
        <v>#DIV/0!</v>
      </c>
      <c r="D8" s="42">
        <f>SUM(D6:D7)</f>
        <v>0</v>
      </c>
      <c r="E8" s="43" t="e">
        <f>SUM(E6:E7)</f>
        <v>#DIV/0!</v>
      </c>
      <c r="F8" s="42">
        <f>SUM(F6:F7)</f>
        <v>0</v>
      </c>
    </row>
    <row r="9" spans="1:6" ht="26.25" customHeight="1" x14ac:dyDescent="0.25">
      <c r="A9" s="41" t="s">
        <v>111</v>
      </c>
      <c r="B9" s="334">
        <f>SUM(B8+D8)</f>
        <v>0</v>
      </c>
      <c r="C9" s="335"/>
      <c r="D9" s="335"/>
      <c r="E9" s="336"/>
      <c r="F9" s="44"/>
    </row>
    <row r="10" spans="1:6" x14ac:dyDescent="0.25">
      <c r="A10" s="45"/>
      <c r="B10" s="46"/>
      <c r="C10" s="46"/>
      <c r="D10" s="46"/>
      <c r="E10" s="46"/>
      <c r="F10" s="46"/>
    </row>
    <row r="11" spans="1:6" ht="20.100000000000001" customHeight="1" x14ac:dyDescent="0.25">
      <c r="A11" s="154" t="s">
        <v>45</v>
      </c>
      <c r="B11" s="330"/>
      <c r="C11" s="331"/>
      <c r="D11" s="331"/>
      <c r="E11" s="331"/>
      <c r="F11" s="332"/>
    </row>
    <row r="12" spans="1:6" ht="20.100000000000001" customHeight="1" x14ac:dyDescent="0.25">
      <c r="A12" s="154" t="s">
        <v>46</v>
      </c>
      <c r="B12" s="330"/>
      <c r="C12" s="331"/>
      <c r="D12" s="331"/>
      <c r="E12" s="331"/>
      <c r="F12" s="332"/>
    </row>
    <row r="13" spans="1:6" ht="20.100000000000001" customHeight="1" x14ac:dyDescent="0.25">
      <c r="A13" s="154" t="s">
        <v>20</v>
      </c>
      <c r="B13" s="330"/>
      <c r="C13" s="331"/>
      <c r="D13" s="331"/>
      <c r="E13" s="331"/>
      <c r="F13" s="332"/>
    </row>
    <row r="14" spans="1:6" x14ac:dyDescent="0.25">
      <c r="A14" s="47"/>
      <c r="B14" s="47"/>
      <c r="C14" s="47"/>
      <c r="D14" s="47"/>
      <c r="E14" s="47"/>
      <c r="F14" s="47"/>
    </row>
    <row r="15" spans="1:6" x14ac:dyDescent="0.25">
      <c r="A15" s="48"/>
      <c r="B15" s="48"/>
      <c r="C15" s="48"/>
      <c r="D15" s="48"/>
      <c r="E15" s="48"/>
      <c r="F15" s="48"/>
    </row>
    <row r="16" spans="1:6" x14ac:dyDescent="0.25">
      <c r="A16" s="48"/>
      <c r="B16" s="48"/>
      <c r="C16" s="48"/>
      <c r="D16" s="48"/>
      <c r="E16" s="48"/>
      <c r="F16" s="48"/>
    </row>
    <row r="17" spans="1:6" x14ac:dyDescent="0.25">
      <c r="A17" s="48"/>
      <c r="B17" s="48"/>
      <c r="C17" s="48"/>
      <c r="D17" s="48"/>
      <c r="E17" s="48"/>
      <c r="F17" s="48"/>
    </row>
  </sheetData>
  <sheetProtection algorithmName="SHA-512" hashValue="zknWHrPPA9QGYJRs1dhiWJTk0LQt4IZHfGtW06Qo6fRro/+GQo+XMZcPqWXoTy2dR6cuRibnzxHKsXU9mQFvyQ==" saltValue="WEInqNIpNLJmJWKg879zyg==" spinCount="100000" sheet="1" objects="1" scenarios="1"/>
  <mergeCells count="13">
    <mergeCell ref="B11:F11"/>
    <mergeCell ref="B12:F12"/>
    <mergeCell ref="B13:F13"/>
    <mergeCell ref="F4:F5"/>
    <mergeCell ref="B9:E9"/>
    <mergeCell ref="A1:F1"/>
    <mergeCell ref="A2:F2"/>
    <mergeCell ref="A3:F3"/>
    <mergeCell ref="B4:B5"/>
    <mergeCell ref="A4:A5"/>
    <mergeCell ref="C4:C5"/>
    <mergeCell ref="D4:D5"/>
    <mergeCell ref="E4:E5"/>
  </mergeCells>
  <pageMargins left="0.511811024" right="0.511811024" top="0.78740157499999996" bottom="0.78740157499999996" header="0.31496062000000002" footer="0.31496062000000002"/>
  <pageSetup paperSize="9"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156"/>
  <sheetViews>
    <sheetView tabSelected="1" zoomScaleNormal="100" workbookViewId="0">
      <selection activeCell="C26" sqref="C26:G26"/>
    </sheetView>
  </sheetViews>
  <sheetFormatPr defaultRowHeight="15" x14ac:dyDescent="0.25"/>
  <cols>
    <col min="1" max="1" width="45.140625" style="465" customWidth="1"/>
    <col min="2" max="2" width="12.85546875" style="466" customWidth="1"/>
    <col min="3" max="3" width="18.140625" style="466" customWidth="1"/>
    <col min="4" max="9" width="17.7109375" style="466" customWidth="1"/>
    <col min="10" max="16384" width="9.140625" style="458"/>
  </cols>
  <sheetData>
    <row r="1" spans="1:13" ht="85.5" customHeight="1" x14ac:dyDescent="0.25">
      <c r="A1" s="338"/>
      <c r="B1" s="339"/>
      <c r="C1" s="339"/>
      <c r="D1" s="339"/>
      <c r="E1" s="339"/>
      <c r="F1" s="339"/>
      <c r="G1" s="339"/>
      <c r="H1" s="339"/>
      <c r="I1" s="340"/>
    </row>
    <row r="2" spans="1:13" ht="18.75" customHeight="1" x14ac:dyDescent="0.25">
      <c r="A2" s="341" t="s">
        <v>223</v>
      </c>
      <c r="B2" s="342"/>
      <c r="C2" s="342"/>
      <c r="D2" s="342"/>
      <c r="E2" s="342"/>
      <c r="F2" s="342"/>
      <c r="G2" s="342"/>
      <c r="H2" s="342"/>
      <c r="I2" s="343"/>
      <c r="J2" s="459"/>
      <c r="K2" s="459"/>
      <c r="L2" s="459"/>
    </row>
    <row r="3" spans="1:13" ht="28.5" customHeight="1" x14ac:dyDescent="0.25">
      <c r="A3" s="344" t="s">
        <v>114</v>
      </c>
      <c r="B3" s="344"/>
      <c r="C3" s="344"/>
      <c r="D3" s="344"/>
      <c r="E3" s="344"/>
      <c r="F3" s="344"/>
      <c r="G3" s="344"/>
      <c r="H3" s="344"/>
      <c r="I3" s="344"/>
    </row>
    <row r="4" spans="1:13" ht="21.75" customHeight="1" x14ac:dyDescent="0.25">
      <c r="A4" s="337" t="s">
        <v>67</v>
      </c>
      <c r="B4" s="337" t="s">
        <v>68</v>
      </c>
      <c r="C4" s="347" t="s">
        <v>69</v>
      </c>
      <c r="D4" s="337" t="s">
        <v>70</v>
      </c>
      <c r="E4" s="337"/>
      <c r="F4" s="337"/>
      <c r="G4" s="337"/>
      <c r="H4" s="337"/>
      <c r="I4" s="337" t="s">
        <v>75</v>
      </c>
    </row>
    <row r="5" spans="1:13" ht="24" x14ac:dyDescent="0.25">
      <c r="A5" s="337"/>
      <c r="B5" s="337"/>
      <c r="C5" s="347"/>
      <c r="D5" s="132" t="s">
        <v>71</v>
      </c>
      <c r="E5" s="132" t="s">
        <v>72</v>
      </c>
      <c r="F5" s="132" t="s">
        <v>73</v>
      </c>
      <c r="G5" s="132" t="s">
        <v>74</v>
      </c>
      <c r="H5" s="133" t="s">
        <v>216</v>
      </c>
      <c r="I5" s="337"/>
      <c r="J5" s="460"/>
      <c r="K5" s="461"/>
      <c r="L5" s="461"/>
      <c r="M5" s="461"/>
    </row>
    <row r="6" spans="1:13" ht="18" customHeight="1" x14ac:dyDescent="0.25">
      <c r="A6" s="158"/>
      <c r="B6" s="159"/>
      <c r="C6" s="159"/>
      <c r="D6" s="172"/>
      <c r="E6" s="172"/>
      <c r="F6" s="172"/>
      <c r="G6" s="172"/>
      <c r="H6" s="157">
        <f>SUM(D6:G6)</f>
        <v>0</v>
      </c>
      <c r="I6" s="457">
        <f>SUM(C6*H6)</f>
        <v>0</v>
      </c>
      <c r="J6" s="462"/>
      <c r="K6" s="462"/>
      <c r="L6" s="462"/>
      <c r="M6" s="461"/>
    </row>
    <row r="7" spans="1:13" ht="18" customHeight="1" x14ac:dyDescent="0.25">
      <c r="A7" s="158"/>
      <c r="B7" s="159"/>
      <c r="C7" s="159"/>
      <c r="D7" s="172"/>
      <c r="E7" s="172"/>
      <c r="F7" s="172"/>
      <c r="G7" s="172"/>
      <c r="H7" s="157">
        <f t="shared" ref="H7:H32" si="0">SUM(D7:G7)</f>
        <v>0</v>
      </c>
      <c r="I7" s="457">
        <f t="shared" ref="I7:I32" si="1">SUM(C7*H7)</f>
        <v>0</v>
      </c>
      <c r="J7" s="462"/>
      <c r="K7" s="462"/>
      <c r="L7" s="462"/>
      <c r="M7" s="461"/>
    </row>
    <row r="8" spans="1:13" ht="18" customHeight="1" x14ac:dyDescent="0.25">
      <c r="A8" s="158"/>
      <c r="B8" s="159"/>
      <c r="C8" s="159"/>
      <c r="D8" s="172"/>
      <c r="E8" s="172"/>
      <c r="F8" s="172"/>
      <c r="G8" s="172"/>
      <c r="H8" s="157">
        <f t="shared" si="0"/>
        <v>0</v>
      </c>
      <c r="I8" s="457">
        <f t="shared" si="1"/>
        <v>0</v>
      </c>
      <c r="J8" s="462"/>
      <c r="K8" s="462"/>
      <c r="L8" s="462"/>
      <c r="M8" s="461"/>
    </row>
    <row r="9" spans="1:13" ht="18" customHeight="1" x14ac:dyDescent="0.25">
      <c r="A9" s="158"/>
      <c r="B9" s="159"/>
      <c r="C9" s="159"/>
      <c r="D9" s="172"/>
      <c r="E9" s="172"/>
      <c r="F9" s="172"/>
      <c r="G9" s="172"/>
      <c r="H9" s="157">
        <f t="shared" si="0"/>
        <v>0</v>
      </c>
      <c r="I9" s="457">
        <f t="shared" si="1"/>
        <v>0</v>
      </c>
      <c r="J9" s="462"/>
      <c r="K9" s="462"/>
      <c r="L9" s="462"/>
      <c r="M9" s="461"/>
    </row>
    <row r="10" spans="1:13" ht="18" customHeight="1" x14ac:dyDescent="0.25">
      <c r="A10" s="158"/>
      <c r="B10" s="159"/>
      <c r="C10" s="159"/>
      <c r="D10" s="172"/>
      <c r="E10" s="172"/>
      <c r="F10" s="172"/>
      <c r="G10" s="172"/>
      <c r="H10" s="157">
        <f t="shared" si="0"/>
        <v>0</v>
      </c>
      <c r="I10" s="457">
        <f t="shared" si="1"/>
        <v>0</v>
      </c>
      <c r="J10" s="462"/>
      <c r="K10" s="462"/>
      <c r="L10" s="462"/>
      <c r="M10" s="461"/>
    </row>
    <row r="11" spans="1:13" ht="18" customHeight="1" x14ac:dyDescent="0.25">
      <c r="A11" s="158"/>
      <c r="B11" s="159"/>
      <c r="C11" s="159"/>
      <c r="D11" s="172"/>
      <c r="E11" s="172"/>
      <c r="F11" s="172"/>
      <c r="G11" s="172"/>
      <c r="H11" s="157">
        <f t="shared" si="0"/>
        <v>0</v>
      </c>
      <c r="I11" s="457">
        <f t="shared" si="1"/>
        <v>0</v>
      </c>
    </row>
    <row r="12" spans="1:13" ht="18" customHeight="1" x14ac:dyDescent="0.25">
      <c r="A12" s="158"/>
      <c r="B12" s="159"/>
      <c r="C12" s="159"/>
      <c r="D12" s="172"/>
      <c r="E12" s="172"/>
      <c r="F12" s="172"/>
      <c r="G12" s="172"/>
      <c r="H12" s="157">
        <f t="shared" si="0"/>
        <v>0</v>
      </c>
      <c r="I12" s="457">
        <f t="shared" si="1"/>
        <v>0</v>
      </c>
    </row>
    <row r="13" spans="1:13" ht="18" customHeight="1" x14ac:dyDescent="0.25">
      <c r="A13" s="158"/>
      <c r="B13" s="159"/>
      <c r="C13" s="159"/>
      <c r="D13" s="172"/>
      <c r="E13" s="172"/>
      <c r="F13" s="172"/>
      <c r="G13" s="172"/>
      <c r="H13" s="157">
        <f t="shared" si="0"/>
        <v>0</v>
      </c>
      <c r="I13" s="457">
        <f t="shared" si="1"/>
        <v>0</v>
      </c>
    </row>
    <row r="14" spans="1:13" ht="18" customHeight="1" x14ac:dyDescent="0.25">
      <c r="A14" s="158"/>
      <c r="B14" s="159"/>
      <c r="C14" s="159"/>
      <c r="D14" s="172"/>
      <c r="E14" s="172"/>
      <c r="F14" s="172"/>
      <c r="G14" s="172"/>
      <c r="H14" s="157">
        <f t="shared" si="0"/>
        <v>0</v>
      </c>
      <c r="I14" s="457">
        <f t="shared" si="1"/>
        <v>0</v>
      </c>
    </row>
    <row r="15" spans="1:13" ht="18" customHeight="1" x14ac:dyDescent="0.25">
      <c r="A15" s="158"/>
      <c r="B15" s="159"/>
      <c r="C15" s="159"/>
      <c r="D15" s="172"/>
      <c r="E15" s="172"/>
      <c r="F15" s="172"/>
      <c r="G15" s="172"/>
      <c r="H15" s="157">
        <f t="shared" si="0"/>
        <v>0</v>
      </c>
      <c r="I15" s="457">
        <f t="shared" si="1"/>
        <v>0</v>
      </c>
    </row>
    <row r="16" spans="1:13" ht="18" customHeight="1" x14ac:dyDescent="0.25">
      <c r="A16" s="158"/>
      <c r="B16" s="159"/>
      <c r="C16" s="159"/>
      <c r="D16" s="172"/>
      <c r="E16" s="172"/>
      <c r="F16" s="172"/>
      <c r="G16" s="172"/>
      <c r="H16" s="157">
        <f t="shared" si="0"/>
        <v>0</v>
      </c>
      <c r="I16" s="457">
        <f t="shared" si="1"/>
        <v>0</v>
      </c>
    </row>
    <row r="17" spans="1:9" ht="18" customHeight="1" x14ac:dyDescent="0.25">
      <c r="A17" s="158"/>
      <c r="B17" s="159"/>
      <c r="C17" s="159"/>
      <c r="D17" s="172"/>
      <c r="E17" s="172"/>
      <c r="F17" s="172"/>
      <c r="G17" s="172"/>
      <c r="H17" s="157">
        <f t="shared" si="0"/>
        <v>0</v>
      </c>
      <c r="I17" s="457">
        <f t="shared" si="1"/>
        <v>0</v>
      </c>
    </row>
    <row r="18" spans="1:9" ht="18" customHeight="1" x14ac:dyDescent="0.25">
      <c r="A18" s="158"/>
      <c r="B18" s="159"/>
      <c r="C18" s="159"/>
      <c r="D18" s="172"/>
      <c r="E18" s="172"/>
      <c r="F18" s="172"/>
      <c r="G18" s="172"/>
      <c r="H18" s="157">
        <f t="shared" si="0"/>
        <v>0</v>
      </c>
      <c r="I18" s="457">
        <f t="shared" si="1"/>
        <v>0</v>
      </c>
    </row>
    <row r="19" spans="1:9" ht="18" customHeight="1" x14ac:dyDescent="0.25">
      <c r="A19" s="158"/>
      <c r="B19" s="159"/>
      <c r="C19" s="159"/>
      <c r="D19" s="172"/>
      <c r="E19" s="172"/>
      <c r="F19" s="172"/>
      <c r="G19" s="172"/>
      <c r="H19" s="157">
        <f t="shared" si="0"/>
        <v>0</v>
      </c>
      <c r="I19" s="457">
        <f t="shared" si="1"/>
        <v>0</v>
      </c>
    </row>
    <row r="20" spans="1:9" ht="18" customHeight="1" x14ac:dyDescent="0.25">
      <c r="A20" s="158"/>
      <c r="B20" s="159"/>
      <c r="C20" s="159"/>
      <c r="D20" s="172"/>
      <c r="E20" s="172"/>
      <c r="F20" s="172"/>
      <c r="G20" s="172"/>
      <c r="H20" s="157">
        <f t="shared" si="0"/>
        <v>0</v>
      </c>
      <c r="I20" s="457">
        <f t="shared" si="1"/>
        <v>0</v>
      </c>
    </row>
    <row r="21" spans="1:9" ht="18" customHeight="1" x14ac:dyDescent="0.25">
      <c r="A21" s="158"/>
      <c r="B21" s="159"/>
      <c r="C21" s="159"/>
      <c r="D21" s="172"/>
      <c r="E21" s="172"/>
      <c r="F21" s="172"/>
      <c r="G21" s="172"/>
      <c r="H21" s="157">
        <f t="shared" si="0"/>
        <v>0</v>
      </c>
      <c r="I21" s="457">
        <f t="shared" si="1"/>
        <v>0</v>
      </c>
    </row>
    <row r="22" spans="1:9" ht="18" customHeight="1" x14ac:dyDescent="0.25">
      <c r="A22" s="158"/>
      <c r="B22" s="159"/>
      <c r="C22" s="159"/>
      <c r="D22" s="172"/>
      <c r="E22" s="172"/>
      <c r="F22" s="172"/>
      <c r="G22" s="172"/>
      <c r="H22" s="157">
        <f t="shared" si="0"/>
        <v>0</v>
      </c>
      <c r="I22" s="457">
        <f t="shared" si="1"/>
        <v>0</v>
      </c>
    </row>
    <row r="23" spans="1:9" ht="18" customHeight="1" x14ac:dyDescent="0.25">
      <c r="A23" s="158"/>
      <c r="B23" s="159"/>
      <c r="C23" s="159"/>
      <c r="D23" s="172"/>
      <c r="E23" s="172"/>
      <c r="F23" s="172"/>
      <c r="G23" s="172"/>
      <c r="H23" s="157">
        <f t="shared" si="0"/>
        <v>0</v>
      </c>
      <c r="I23" s="457">
        <f t="shared" si="1"/>
        <v>0</v>
      </c>
    </row>
    <row r="24" spans="1:9" ht="18" customHeight="1" x14ac:dyDescent="0.25">
      <c r="A24" s="158"/>
      <c r="B24" s="159"/>
      <c r="C24" s="159"/>
      <c r="D24" s="172"/>
      <c r="E24" s="172"/>
      <c r="F24" s="172"/>
      <c r="G24" s="172"/>
      <c r="H24" s="157">
        <f t="shared" si="0"/>
        <v>0</v>
      </c>
      <c r="I24" s="457">
        <f t="shared" si="1"/>
        <v>0</v>
      </c>
    </row>
    <row r="25" spans="1:9" ht="18" customHeight="1" x14ac:dyDescent="0.25">
      <c r="A25" s="158"/>
      <c r="B25" s="159"/>
      <c r="C25" s="159"/>
      <c r="D25" s="172"/>
      <c r="E25" s="172"/>
      <c r="F25" s="172"/>
      <c r="G25" s="172"/>
      <c r="H25" s="157">
        <f t="shared" si="0"/>
        <v>0</v>
      </c>
      <c r="I25" s="457">
        <f t="shared" si="1"/>
        <v>0</v>
      </c>
    </row>
    <row r="26" spans="1:9" ht="18" customHeight="1" x14ac:dyDescent="0.25">
      <c r="A26" s="158"/>
      <c r="B26" s="159"/>
      <c r="C26" s="159"/>
      <c r="D26" s="172"/>
      <c r="E26" s="172"/>
      <c r="F26" s="172"/>
      <c r="G26" s="172"/>
      <c r="H26" s="157">
        <f t="shared" si="0"/>
        <v>0</v>
      </c>
      <c r="I26" s="457">
        <f t="shared" si="1"/>
        <v>0</v>
      </c>
    </row>
    <row r="27" spans="1:9" ht="18" customHeight="1" x14ac:dyDescent="0.25">
      <c r="A27" s="158"/>
      <c r="B27" s="159"/>
      <c r="C27" s="159"/>
      <c r="D27" s="172"/>
      <c r="E27" s="172"/>
      <c r="F27" s="172"/>
      <c r="G27" s="172"/>
      <c r="H27" s="157">
        <f t="shared" si="0"/>
        <v>0</v>
      </c>
      <c r="I27" s="457">
        <f t="shared" si="1"/>
        <v>0</v>
      </c>
    </row>
    <row r="28" spans="1:9" ht="18" customHeight="1" x14ac:dyDescent="0.25">
      <c r="A28" s="158"/>
      <c r="B28" s="159"/>
      <c r="C28" s="159"/>
      <c r="D28" s="172"/>
      <c r="E28" s="172"/>
      <c r="F28" s="172"/>
      <c r="G28" s="172"/>
      <c r="H28" s="157">
        <f t="shared" si="0"/>
        <v>0</v>
      </c>
      <c r="I28" s="457">
        <f t="shared" si="1"/>
        <v>0</v>
      </c>
    </row>
    <row r="29" spans="1:9" ht="18" customHeight="1" x14ac:dyDescent="0.25">
      <c r="A29" s="158"/>
      <c r="B29" s="159"/>
      <c r="C29" s="159"/>
      <c r="D29" s="172"/>
      <c r="E29" s="172"/>
      <c r="F29" s="172"/>
      <c r="G29" s="172"/>
      <c r="H29" s="157">
        <f t="shared" si="0"/>
        <v>0</v>
      </c>
      <c r="I29" s="457">
        <f t="shared" si="1"/>
        <v>0</v>
      </c>
    </row>
    <row r="30" spans="1:9" ht="18" customHeight="1" x14ac:dyDescent="0.25">
      <c r="A30" s="158"/>
      <c r="B30" s="159"/>
      <c r="C30" s="159"/>
      <c r="D30" s="172"/>
      <c r="E30" s="172"/>
      <c r="F30" s="172"/>
      <c r="G30" s="172"/>
      <c r="H30" s="157">
        <f t="shared" si="0"/>
        <v>0</v>
      </c>
      <c r="I30" s="457">
        <f t="shared" si="1"/>
        <v>0</v>
      </c>
    </row>
    <row r="31" spans="1:9" ht="18" customHeight="1" x14ac:dyDescent="0.25">
      <c r="A31" s="158"/>
      <c r="B31" s="159"/>
      <c r="C31" s="159"/>
      <c r="D31" s="172"/>
      <c r="E31" s="172"/>
      <c r="F31" s="172"/>
      <c r="G31" s="172"/>
      <c r="H31" s="157">
        <f t="shared" si="0"/>
        <v>0</v>
      </c>
      <c r="I31" s="457">
        <f t="shared" si="1"/>
        <v>0</v>
      </c>
    </row>
    <row r="32" spans="1:9" ht="18" customHeight="1" x14ac:dyDescent="0.25">
      <c r="A32" s="158"/>
      <c r="B32" s="159"/>
      <c r="C32" s="159"/>
      <c r="D32" s="172"/>
      <c r="E32" s="172"/>
      <c r="F32" s="172"/>
      <c r="G32" s="172"/>
      <c r="H32" s="157">
        <f t="shared" si="0"/>
        <v>0</v>
      </c>
      <c r="I32" s="457">
        <f t="shared" si="1"/>
        <v>0</v>
      </c>
    </row>
    <row r="33" spans="1:9" ht="20.100000000000001" customHeight="1" x14ac:dyDescent="0.25">
      <c r="A33" s="173" t="s">
        <v>76</v>
      </c>
      <c r="B33" s="346"/>
      <c r="C33" s="346"/>
      <c r="D33" s="346"/>
      <c r="E33" s="346"/>
      <c r="F33" s="346"/>
      <c r="G33" s="346"/>
      <c r="H33" s="346"/>
      <c r="I33" s="346"/>
    </row>
    <row r="34" spans="1:9" ht="20.100000000000001" customHeight="1" x14ac:dyDescent="0.25">
      <c r="A34" s="173" t="s">
        <v>77</v>
      </c>
      <c r="B34" s="346"/>
      <c r="C34" s="346"/>
      <c r="D34" s="346"/>
      <c r="E34" s="346"/>
      <c r="F34" s="346"/>
      <c r="G34" s="346"/>
      <c r="H34" s="346"/>
      <c r="I34" s="346"/>
    </row>
    <row r="35" spans="1:9" ht="20.100000000000001" customHeight="1" x14ac:dyDescent="0.25">
      <c r="A35" s="174" t="s">
        <v>78</v>
      </c>
      <c r="B35" s="345"/>
      <c r="C35" s="345"/>
      <c r="D35" s="345"/>
      <c r="E35" s="345"/>
      <c r="F35" s="345"/>
      <c r="G35" s="345"/>
      <c r="H35" s="345"/>
      <c r="I35" s="345"/>
    </row>
    <row r="36" spans="1:9" x14ac:dyDescent="0.25">
      <c r="A36" s="463"/>
      <c r="B36" s="464"/>
      <c r="C36" s="464"/>
      <c r="D36" s="464"/>
      <c r="E36" s="464"/>
      <c r="F36" s="464"/>
      <c r="G36" s="464"/>
      <c r="H36" s="464"/>
      <c r="I36" s="464"/>
    </row>
    <row r="37" spans="1:9" x14ac:dyDescent="0.25">
      <c r="A37" s="463"/>
      <c r="B37" s="464"/>
      <c r="C37" s="464"/>
      <c r="D37" s="464"/>
      <c r="E37" s="464"/>
      <c r="F37" s="464"/>
      <c r="G37" s="464"/>
      <c r="H37" s="464"/>
      <c r="I37" s="464"/>
    </row>
    <row r="38" spans="1:9" x14ac:dyDescent="0.25">
      <c r="A38" s="463"/>
      <c r="B38" s="464"/>
      <c r="C38" s="464"/>
      <c r="D38" s="464"/>
      <c r="E38" s="464"/>
      <c r="F38" s="464"/>
      <c r="G38" s="464"/>
      <c r="H38" s="464"/>
      <c r="I38" s="464"/>
    </row>
    <row r="39" spans="1:9" x14ac:dyDescent="0.25">
      <c r="A39" s="463"/>
      <c r="B39" s="464"/>
      <c r="C39" s="464"/>
      <c r="D39" s="464"/>
      <c r="E39" s="464"/>
      <c r="F39" s="464"/>
      <c r="G39" s="464"/>
      <c r="H39" s="464"/>
      <c r="I39" s="464"/>
    </row>
    <row r="40" spans="1:9" x14ac:dyDescent="0.25">
      <c r="A40" s="463"/>
      <c r="B40" s="464"/>
      <c r="C40" s="464"/>
      <c r="D40" s="464"/>
      <c r="E40" s="464"/>
      <c r="F40" s="464"/>
      <c r="G40" s="464"/>
      <c r="H40" s="464"/>
      <c r="I40" s="464"/>
    </row>
    <row r="41" spans="1:9" x14ac:dyDescent="0.25">
      <c r="A41" s="463"/>
      <c r="B41" s="464"/>
      <c r="C41" s="464"/>
      <c r="D41" s="464"/>
      <c r="E41" s="464"/>
      <c r="F41" s="464"/>
      <c r="G41" s="464"/>
      <c r="H41" s="464"/>
      <c r="I41" s="464"/>
    </row>
    <row r="42" spans="1:9" x14ac:dyDescent="0.25">
      <c r="A42" s="463"/>
      <c r="B42" s="464"/>
      <c r="C42" s="464"/>
      <c r="D42" s="464"/>
      <c r="E42" s="464"/>
      <c r="F42" s="464"/>
      <c r="G42" s="464"/>
      <c r="H42" s="464"/>
      <c r="I42" s="464"/>
    </row>
    <row r="43" spans="1:9" x14ac:dyDescent="0.25">
      <c r="A43" s="463"/>
      <c r="B43" s="464"/>
      <c r="C43" s="464"/>
      <c r="D43" s="464"/>
      <c r="E43" s="464"/>
      <c r="F43" s="464"/>
      <c r="G43" s="464"/>
      <c r="H43" s="464"/>
      <c r="I43" s="464"/>
    </row>
    <row r="44" spans="1:9" x14ac:dyDescent="0.25">
      <c r="A44" s="463"/>
      <c r="B44" s="464"/>
      <c r="C44" s="464"/>
      <c r="D44" s="464"/>
      <c r="E44" s="464"/>
      <c r="F44" s="464"/>
      <c r="G44" s="464"/>
      <c r="H44" s="464"/>
      <c r="I44" s="464"/>
    </row>
    <row r="45" spans="1:9" x14ac:dyDescent="0.25">
      <c r="A45" s="463"/>
      <c r="B45" s="464"/>
      <c r="C45" s="464"/>
      <c r="D45" s="464"/>
      <c r="E45" s="464"/>
      <c r="F45" s="464"/>
      <c r="G45" s="464"/>
      <c r="H45" s="464"/>
      <c r="I45" s="464"/>
    </row>
    <row r="46" spans="1:9" x14ac:dyDescent="0.25">
      <c r="A46" s="463"/>
      <c r="B46" s="464"/>
      <c r="C46" s="464"/>
      <c r="D46" s="464"/>
      <c r="E46" s="464"/>
      <c r="F46" s="464"/>
      <c r="G46" s="464"/>
      <c r="H46" s="464"/>
      <c r="I46" s="464"/>
    </row>
    <row r="47" spans="1:9" x14ac:dyDescent="0.25">
      <c r="A47" s="463"/>
      <c r="B47" s="464"/>
      <c r="C47" s="464"/>
      <c r="D47" s="464"/>
      <c r="E47" s="464"/>
      <c r="F47" s="464"/>
      <c r="G47" s="464"/>
      <c r="H47" s="464"/>
      <c r="I47" s="464"/>
    </row>
    <row r="48" spans="1:9" x14ac:dyDescent="0.25">
      <c r="A48" s="463"/>
      <c r="B48" s="464"/>
      <c r="C48" s="464"/>
      <c r="D48" s="464"/>
      <c r="E48" s="464"/>
      <c r="F48" s="464"/>
      <c r="G48" s="464"/>
      <c r="H48" s="464"/>
      <c r="I48" s="464"/>
    </row>
    <row r="49" spans="1:9" x14ac:dyDescent="0.25">
      <c r="A49" s="463"/>
      <c r="B49" s="464"/>
      <c r="C49" s="464"/>
      <c r="D49" s="464"/>
      <c r="E49" s="464"/>
      <c r="F49" s="464"/>
      <c r="G49" s="464"/>
      <c r="H49" s="464"/>
      <c r="I49" s="464"/>
    </row>
    <row r="50" spans="1:9" x14ac:dyDescent="0.25">
      <c r="A50" s="463"/>
      <c r="B50" s="464"/>
      <c r="C50" s="464"/>
      <c r="D50" s="464"/>
      <c r="E50" s="464"/>
      <c r="F50" s="464"/>
      <c r="G50" s="464"/>
      <c r="H50" s="464"/>
      <c r="I50" s="464"/>
    </row>
    <row r="51" spans="1:9" x14ac:dyDescent="0.25">
      <c r="A51" s="463"/>
      <c r="B51" s="464"/>
      <c r="C51" s="464"/>
      <c r="D51" s="464"/>
      <c r="E51" s="464"/>
      <c r="F51" s="464"/>
      <c r="G51" s="464"/>
      <c r="H51" s="464"/>
      <c r="I51" s="464"/>
    </row>
    <row r="52" spans="1:9" x14ac:dyDescent="0.25">
      <c r="A52" s="463"/>
      <c r="B52" s="464"/>
      <c r="C52" s="464"/>
      <c r="D52" s="464"/>
      <c r="E52" s="464"/>
      <c r="F52" s="464"/>
      <c r="G52" s="464"/>
      <c r="H52" s="464"/>
      <c r="I52" s="464"/>
    </row>
    <row r="53" spans="1:9" x14ac:dyDescent="0.25">
      <c r="A53" s="463"/>
      <c r="B53" s="464"/>
      <c r="C53" s="464"/>
      <c r="D53" s="464"/>
      <c r="E53" s="464"/>
      <c r="F53" s="464"/>
      <c r="G53" s="464"/>
      <c r="H53" s="464"/>
      <c r="I53" s="464"/>
    </row>
    <row r="54" spans="1:9" x14ac:dyDescent="0.25">
      <c r="A54" s="463"/>
      <c r="B54" s="464"/>
      <c r="C54" s="464"/>
      <c r="D54" s="464"/>
      <c r="E54" s="464"/>
      <c r="F54" s="464"/>
      <c r="G54" s="464"/>
      <c r="H54" s="464"/>
      <c r="I54" s="464"/>
    </row>
    <row r="55" spans="1:9" x14ac:dyDescent="0.25">
      <c r="A55" s="463"/>
      <c r="B55" s="464"/>
      <c r="C55" s="464"/>
      <c r="D55" s="464"/>
      <c r="E55" s="464"/>
      <c r="F55" s="464"/>
      <c r="G55" s="464"/>
      <c r="H55" s="464"/>
      <c r="I55" s="464"/>
    </row>
    <row r="56" spans="1:9" x14ac:dyDescent="0.25">
      <c r="A56" s="463"/>
      <c r="B56" s="464"/>
      <c r="C56" s="464"/>
      <c r="D56" s="464"/>
      <c r="E56" s="464"/>
      <c r="F56" s="464"/>
      <c r="G56" s="464"/>
      <c r="H56" s="464"/>
      <c r="I56" s="464"/>
    </row>
    <row r="57" spans="1:9" x14ac:dyDescent="0.25">
      <c r="A57" s="463"/>
      <c r="B57" s="464"/>
      <c r="C57" s="464"/>
      <c r="D57" s="464"/>
      <c r="E57" s="464"/>
      <c r="F57" s="464"/>
      <c r="G57" s="464"/>
      <c r="H57" s="464"/>
      <c r="I57" s="464"/>
    </row>
    <row r="58" spans="1:9" x14ac:dyDescent="0.25">
      <c r="A58" s="463"/>
      <c r="B58" s="464"/>
      <c r="C58" s="464"/>
      <c r="D58" s="464"/>
      <c r="E58" s="464"/>
      <c r="F58" s="464"/>
      <c r="G58" s="464"/>
      <c r="H58" s="464"/>
      <c r="I58" s="464"/>
    </row>
    <row r="59" spans="1:9" x14ac:dyDescent="0.25">
      <c r="A59" s="463"/>
      <c r="B59" s="464"/>
      <c r="C59" s="464"/>
      <c r="D59" s="464"/>
      <c r="E59" s="464"/>
      <c r="F59" s="464"/>
      <c r="G59" s="464"/>
      <c r="H59" s="464"/>
      <c r="I59" s="464"/>
    </row>
    <row r="60" spans="1:9" x14ac:dyDescent="0.25">
      <c r="A60" s="463"/>
      <c r="B60" s="464"/>
      <c r="C60" s="464"/>
      <c r="D60" s="464"/>
      <c r="E60" s="464"/>
      <c r="F60" s="464"/>
      <c r="G60" s="464"/>
      <c r="H60" s="464"/>
      <c r="I60" s="464"/>
    </row>
    <row r="61" spans="1:9" x14ac:dyDescent="0.25">
      <c r="A61" s="463"/>
      <c r="B61" s="464"/>
      <c r="C61" s="464"/>
      <c r="D61" s="464"/>
      <c r="E61" s="464"/>
      <c r="F61" s="464"/>
      <c r="G61" s="464"/>
      <c r="H61" s="464"/>
      <c r="I61" s="464"/>
    </row>
    <row r="62" spans="1:9" x14ac:dyDescent="0.25">
      <c r="A62" s="463"/>
      <c r="B62" s="464"/>
      <c r="C62" s="464"/>
      <c r="D62" s="464"/>
      <c r="E62" s="464"/>
      <c r="F62" s="464"/>
      <c r="G62" s="464"/>
      <c r="H62" s="464"/>
      <c r="I62" s="464"/>
    </row>
    <row r="63" spans="1:9" x14ac:dyDescent="0.25">
      <c r="A63" s="463"/>
      <c r="B63" s="464"/>
      <c r="C63" s="464"/>
      <c r="D63" s="464"/>
      <c r="E63" s="464"/>
      <c r="F63" s="464"/>
      <c r="G63" s="464"/>
      <c r="H63" s="464"/>
      <c r="I63" s="464"/>
    </row>
    <row r="64" spans="1:9" x14ac:dyDescent="0.25">
      <c r="A64" s="463"/>
      <c r="B64" s="464"/>
      <c r="C64" s="464"/>
      <c r="D64" s="464"/>
      <c r="E64" s="464"/>
      <c r="F64" s="464"/>
      <c r="G64" s="464"/>
      <c r="H64" s="464"/>
      <c r="I64" s="464"/>
    </row>
    <row r="65" spans="1:9" x14ac:dyDescent="0.25">
      <c r="A65" s="463"/>
      <c r="B65" s="464"/>
      <c r="C65" s="464"/>
      <c r="D65" s="464"/>
      <c r="E65" s="464"/>
      <c r="F65" s="464"/>
      <c r="G65" s="464"/>
      <c r="H65" s="464"/>
      <c r="I65" s="464"/>
    </row>
    <row r="66" spans="1:9" x14ac:dyDescent="0.25">
      <c r="A66" s="463"/>
      <c r="B66" s="464"/>
      <c r="C66" s="464"/>
      <c r="D66" s="464"/>
      <c r="E66" s="464"/>
      <c r="F66" s="464"/>
      <c r="G66" s="464"/>
      <c r="H66" s="464"/>
      <c r="I66" s="464"/>
    </row>
    <row r="67" spans="1:9" x14ac:dyDescent="0.25">
      <c r="A67" s="463"/>
      <c r="B67" s="464"/>
      <c r="C67" s="464"/>
      <c r="D67" s="464"/>
      <c r="E67" s="464"/>
      <c r="F67" s="464"/>
      <c r="G67" s="464"/>
      <c r="H67" s="464"/>
      <c r="I67" s="464"/>
    </row>
    <row r="68" spans="1:9" x14ac:dyDescent="0.25">
      <c r="A68" s="463"/>
      <c r="B68" s="464"/>
      <c r="C68" s="464"/>
      <c r="D68" s="464"/>
      <c r="E68" s="464"/>
      <c r="F68" s="464"/>
      <c r="G68" s="464"/>
      <c r="H68" s="464"/>
      <c r="I68" s="464"/>
    </row>
    <row r="69" spans="1:9" x14ac:dyDescent="0.25">
      <c r="A69" s="463"/>
      <c r="B69" s="464"/>
      <c r="C69" s="464"/>
      <c r="D69" s="464"/>
      <c r="E69" s="464"/>
      <c r="F69" s="464"/>
      <c r="G69" s="464"/>
      <c r="H69" s="464"/>
      <c r="I69" s="464"/>
    </row>
    <row r="70" spans="1:9" x14ac:dyDescent="0.25">
      <c r="A70" s="463"/>
      <c r="B70" s="464"/>
      <c r="C70" s="464"/>
      <c r="D70" s="464"/>
      <c r="E70" s="464"/>
      <c r="F70" s="464"/>
      <c r="G70" s="464"/>
      <c r="H70" s="464"/>
      <c r="I70" s="464"/>
    </row>
    <row r="71" spans="1:9" x14ac:dyDescent="0.25">
      <c r="A71" s="463"/>
      <c r="B71" s="464"/>
      <c r="C71" s="464"/>
      <c r="D71" s="464"/>
      <c r="E71" s="464"/>
      <c r="F71" s="464"/>
      <c r="G71" s="464"/>
      <c r="H71" s="464"/>
      <c r="I71" s="464"/>
    </row>
    <row r="72" spans="1:9" x14ac:dyDescent="0.25">
      <c r="A72" s="463"/>
      <c r="B72" s="464"/>
      <c r="C72" s="464"/>
      <c r="D72" s="464"/>
      <c r="E72" s="464"/>
      <c r="F72" s="464"/>
      <c r="G72" s="464"/>
      <c r="H72" s="464"/>
      <c r="I72" s="464"/>
    </row>
    <row r="73" spans="1:9" x14ac:dyDescent="0.25">
      <c r="A73" s="463"/>
      <c r="B73" s="464"/>
      <c r="C73" s="464"/>
      <c r="D73" s="464"/>
      <c r="E73" s="464"/>
      <c r="F73" s="464"/>
      <c r="G73" s="464"/>
      <c r="H73" s="464"/>
      <c r="I73" s="464"/>
    </row>
    <row r="74" spans="1:9" x14ac:dyDescent="0.25">
      <c r="A74" s="463"/>
      <c r="B74" s="464"/>
      <c r="C74" s="464"/>
      <c r="D74" s="464"/>
      <c r="E74" s="464"/>
      <c r="F74" s="464"/>
      <c r="G74" s="464"/>
      <c r="H74" s="464"/>
      <c r="I74" s="464"/>
    </row>
    <row r="75" spans="1:9" x14ac:dyDescent="0.25">
      <c r="A75" s="463"/>
      <c r="B75" s="464"/>
      <c r="C75" s="464"/>
      <c r="D75" s="464"/>
      <c r="E75" s="464"/>
      <c r="F75" s="464"/>
      <c r="G75" s="464"/>
      <c r="H75" s="464"/>
      <c r="I75" s="464"/>
    </row>
    <row r="76" spans="1:9" x14ac:dyDescent="0.25">
      <c r="A76" s="463"/>
      <c r="B76" s="464"/>
      <c r="C76" s="464"/>
      <c r="D76" s="464"/>
      <c r="E76" s="464"/>
      <c r="F76" s="464"/>
      <c r="G76" s="464"/>
      <c r="H76" s="464"/>
      <c r="I76" s="464"/>
    </row>
    <row r="77" spans="1:9" x14ac:dyDescent="0.25">
      <c r="A77" s="463"/>
      <c r="B77" s="464"/>
      <c r="C77" s="464"/>
      <c r="D77" s="464"/>
      <c r="E77" s="464"/>
      <c r="F77" s="464"/>
      <c r="G77" s="464"/>
      <c r="H77" s="464"/>
      <c r="I77" s="464"/>
    </row>
    <row r="78" spans="1:9" x14ac:dyDescent="0.25">
      <c r="A78" s="463"/>
      <c r="B78" s="464"/>
      <c r="C78" s="464"/>
      <c r="D78" s="464"/>
      <c r="E78" s="464"/>
      <c r="F78" s="464"/>
      <c r="G78" s="464"/>
      <c r="H78" s="464"/>
      <c r="I78" s="464"/>
    </row>
    <row r="79" spans="1:9" x14ac:dyDescent="0.25">
      <c r="A79" s="463"/>
      <c r="B79" s="464"/>
      <c r="C79" s="464"/>
      <c r="D79" s="464"/>
      <c r="E79" s="464"/>
      <c r="F79" s="464"/>
      <c r="G79" s="464"/>
      <c r="H79" s="464"/>
      <c r="I79" s="464"/>
    </row>
    <row r="80" spans="1:9" x14ac:dyDescent="0.25">
      <c r="A80" s="463"/>
      <c r="B80" s="464"/>
      <c r="C80" s="464"/>
      <c r="D80" s="464"/>
      <c r="E80" s="464"/>
      <c r="F80" s="464"/>
      <c r="G80" s="464"/>
      <c r="H80" s="464"/>
      <c r="I80" s="464"/>
    </row>
    <row r="81" spans="1:9" x14ac:dyDescent="0.25">
      <c r="A81" s="463"/>
      <c r="B81" s="464"/>
      <c r="C81" s="464"/>
      <c r="D81" s="464"/>
      <c r="E81" s="464"/>
      <c r="F81" s="464"/>
      <c r="G81" s="464"/>
      <c r="H81" s="464"/>
      <c r="I81" s="464"/>
    </row>
    <row r="82" spans="1:9" x14ac:dyDescent="0.25">
      <c r="A82" s="463"/>
      <c r="B82" s="464"/>
      <c r="C82" s="464"/>
      <c r="D82" s="464"/>
      <c r="E82" s="464"/>
      <c r="F82" s="464"/>
      <c r="G82" s="464"/>
      <c r="H82" s="464"/>
      <c r="I82" s="464"/>
    </row>
    <row r="83" spans="1:9" x14ac:dyDescent="0.25">
      <c r="A83" s="463"/>
      <c r="B83" s="464"/>
      <c r="C83" s="464"/>
      <c r="D83" s="464"/>
      <c r="E83" s="464"/>
      <c r="F83" s="464"/>
      <c r="G83" s="464"/>
      <c r="H83" s="464"/>
      <c r="I83" s="464"/>
    </row>
    <row r="84" spans="1:9" x14ac:dyDescent="0.25">
      <c r="A84" s="463"/>
      <c r="B84" s="464"/>
      <c r="C84" s="464"/>
      <c r="D84" s="464"/>
      <c r="E84" s="464"/>
      <c r="F84" s="464"/>
      <c r="G84" s="464"/>
      <c r="H84" s="464"/>
      <c r="I84" s="464"/>
    </row>
    <row r="85" spans="1:9" x14ac:dyDescent="0.25">
      <c r="A85" s="463"/>
      <c r="B85" s="464"/>
      <c r="C85" s="464"/>
      <c r="D85" s="464"/>
      <c r="E85" s="464"/>
      <c r="F85" s="464"/>
      <c r="G85" s="464"/>
      <c r="H85" s="464"/>
      <c r="I85" s="464"/>
    </row>
    <row r="86" spans="1:9" x14ac:dyDescent="0.25">
      <c r="A86" s="463"/>
      <c r="B86" s="464"/>
      <c r="C86" s="464"/>
      <c r="D86" s="464"/>
      <c r="E86" s="464"/>
      <c r="F86" s="464"/>
      <c r="G86" s="464"/>
      <c r="H86" s="464"/>
      <c r="I86" s="464"/>
    </row>
    <row r="87" spans="1:9" x14ac:dyDescent="0.25">
      <c r="A87" s="463"/>
      <c r="B87" s="464"/>
      <c r="C87" s="464"/>
      <c r="D87" s="464"/>
      <c r="E87" s="464"/>
      <c r="F87" s="464"/>
      <c r="G87" s="464"/>
      <c r="H87" s="464"/>
      <c r="I87" s="464"/>
    </row>
    <row r="88" spans="1:9" x14ac:dyDescent="0.25">
      <c r="A88" s="463"/>
      <c r="B88" s="464"/>
      <c r="C88" s="464"/>
      <c r="D88" s="464"/>
      <c r="E88" s="464"/>
      <c r="F88" s="464"/>
      <c r="G88" s="464"/>
      <c r="H88" s="464"/>
      <c r="I88" s="464"/>
    </row>
    <row r="89" spans="1:9" x14ac:dyDescent="0.25">
      <c r="A89" s="463"/>
      <c r="B89" s="464"/>
      <c r="C89" s="464"/>
      <c r="D89" s="464"/>
      <c r="E89" s="464"/>
      <c r="F89" s="464"/>
      <c r="G89" s="464"/>
      <c r="H89" s="464"/>
      <c r="I89" s="464"/>
    </row>
    <row r="90" spans="1:9" x14ac:dyDescent="0.25">
      <c r="A90" s="463"/>
      <c r="B90" s="464"/>
      <c r="C90" s="464"/>
      <c r="D90" s="464"/>
      <c r="E90" s="464"/>
      <c r="F90" s="464"/>
      <c r="G90" s="464"/>
      <c r="H90" s="464"/>
      <c r="I90" s="464"/>
    </row>
    <row r="91" spans="1:9" x14ac:dyDescent="0.25">
      <c r="A91" s="463"/>
      <c r="B91" s="464"/>
      <c r="C91" s="464"/>
      <c r="D91" s="464"/>
      <c r="E91" s="464"/>
      <c r="F91" s="464"/>
      <c r="G91" s="464"/>
      <c r="H91" s="464"/>
      <c r="I91" s="464"/>
    </row>
    <row r="92" spans="1:9" x14ac:dyDescent="0.25">
      <c r="A92" s="463"/>
      <c r="B92" s="464"/>
      <c r="C92" s="464"/>
      <c r="D92" s="464"/>
      <c r="E92" s="464"/>
      <c r="F92" s="464"/>
      <c r="G92" s="464"/>
      <c r="H92" s="464"/>
      <c r="I92" s="464"/>
    </row>
    <row r="93" spans="1:9" x14ac:dyDescent="0.25">
      <c r="A93" s="463"/>
      <c r="B93" s="464"/>
      <c r="C93" s="464"/>
      <c r="D93" s="464"/>
      <c r="E93" s="464"/>
      <c r="F93" s="464"/>
      <c r="G93" s="464"/>
      <c r="H93" s="464"/>
      <c r="I93" s="464"/>
    </row>
    <row r="94" spans="1:9" x14ac:dyDescent="0.25">
      <c r="A94" s="463"/>
      <c r="B94" s="464"/>
      <c r="C94" s="464"/>
      <c r="D94" s="464"/>
      <c r="E94" s="464"/>
      <c r="F94" s="464"/>
      <c r="G94" s="464"/>
      <c r="H94" s="464"/>
      <c r="I94" s="464"/>
    </row>
    <row r="95" spans="1:9" x14ac:dyDescent="0.25">
      <c r="A95" s="463"/>
      <c r="B95" s="464"/>
      <c r="C95" s="464"/>
      <c r="D95" s="464"/>
      <c r="E95" s="464"/>
      <c r="F95" s="464"/>
      <c r="G95" s="464"/>
      <c r="H95" s="464"/>
      <c r="I95" s="464"/>
    </row>
    <row r="96" spans="1:9" x14ac:dyDescent="0.25">
      <c r="A96" s="463"/>
      <c r="B96" s="464"/>
      <c r="C96" s="464"/>
      <c r="D96" s="464"/>
      <c r="E96" s="464"/>
      <c r="F96" s="464"/>
      <c r="G96" s="464"/>
      <c r="H96" s="464"/>
      <c r="I96" s="464"/>
    </row>
    <row r="97" spans="1:9" x14ac:dyDescent="0.25">
      <c r="A97" s="463"/>
      <c r="B97" s="464"/>
      <c r="C97" s="464"/>
      <c r="D97" s="464"/>
      <c r="E97" s="464"/>
      <c r="F97" s="464"/>
      <c r="G97" s="464"/>
      <c r="H97" s="464"/>
      <c r="I97" s="464"/>
    </row>
    <row r="98" spans="1:9" x14ac:dyDescent="0.25">
      <c r="A98" s="463"/>
      <c r="B98" s="464"/>
      <c r="C98" s="464"/>
      <c r="D98" s="464"/>
      <c r="E98" s="464"/>
      <c r="F98" s="464"/>
      <c r="G98" s="464"/>
      <c r="H98" s="464"/>
      <c r="I98" s="464"/>
    </row>
    <row r="99" spans="1:9" x14ac:dyDescent="0.25">
      <c r="A99" s="463"/>
      <c r="B99" s="464"/>
      <c r="C99" s="464"/>
      <c r="D99" s="464"/>
      <c r="E99" s="464"/>
      <c r="F99" s="464"/>
      <c r="G99" s="464"/>
      <c r="H99" s="464"/>
      <c r="I99" s="464"/>
    </row>
    <row r="100" spans="1:9" x14ac:dyDescent="0.25">
      <c r="A100" s="463"/>
      <c r="B100" s="464"/>
      <c r="C100" s="464"/>
      <c r="D100" s="464"/>
      <c r="E100" s="464"/>
      <c r="F100" s="464"/>
      <c r="G100" s="464"/>
      <c r="H100" s="464"/>
      <c r="I100" s="464"/>
    </row>
    <row r="101" spans="1:9" x14ac:dyDescent="0.25">
      <c r="A101" s="463"/>
      <c r="B101" s="464"/>
      <c r="C101" s="464"/>
      <c r="D101" s="464"/>
      <c r="E101" s="464"/>
      <c r="F101" s="464"/>
      <c r="G101" s="464"/>
      <c r="H101" s="464"/>
      <c r="I101" s="464"/>
    </row>
    <row r="102" spans="1:9" x14ac:dyDescent="0.25">
      <c r="A102" s="463"/>
      <c r="B102" s="464"/>
      <c r="C102" s="464"/>
      <c r="D102" s="464"/>
      <c r="E102" s="464"/>
      <c r="F102" s="464"/>
      <c r="G102" s="464"/>
      <c r="H102" s="464"/>
      <c r="I102" s="464"/>
    </row>
    <row r="103" spans="1:9" x14ac:dyDescent="0.25">
      <c r="A103" s="463"/>
      <c r="B103" s="464"/>
      <c r="C103" s="464"/>
      <c r="D103" s="464"/>
      <c r="E103" s="464"/>
      <c r="F103" s="464"/>
      <c r="G103" s="464"/>
      <c r="H103" s="464"/>
      <c r="I103" s="464"/>
    </row>
    <row r="104" spans="1:9" x14ac:dyDescent="0.25">
      <c r="A104" s="463"/>
      <c r="B104" s="464"/>
      <c r="C104" s="464"/>
      <c r="D104" s="464"/>
      <c r="E104" s="464"/>
      <c r="F104" s="464"/>
      <c r="G104" s="464"/>
      <c r="H104" s="464"/>
      <c r="I104" s="464"/>
    </row>
    <row r="105" spans="1:9" x14ac:dyDescent="0.25">
      <c r="A105" s="463"/>
      <c r="B105" s="464"/>
      <c r="C105" s="464"/>
      <c r="D105" s="464"/>
      <c r="E105" s="464"/>
      <c r="F105" s="464"/>
      <c r="G105" s="464"/>
      <c r="H105" s="464"/>
      <c r="I105" s="464"/>
    </row>
    <row r="106" spans="1:9" x14ac:dyDescent="0.25">
      <c r="A106" s="463"/>
      <c r="B106" s="464"/>
      <c r="C106" s="464"/>
      <c r="D106" s="464"/>
      <c r="E106" s="464"/>
      <c r="F106" s="464"/>
      <c r="G106" s="464"/>
      <c r="H106" s="464"/>
      <c r="I106" s="464"/>
    </row>
    <row r="107" spans="1:9" x14ac:dyDescent="0.25">
      <c r="A107" s="463"/>
      <c r="B107" s="464"/>
      <c r="C107" s="464"/>
      <c r="D107" s="464"/>
      <c r="E107" s="464"/>
      <c r="F107" s="464"/>
      <c r="G107" s="464"/>
      <c r="H107" s="464"/>
      <c r="I107" s="464"/>
    </row>
    <row r="108" spans="1:9" x14ac:dyDescent="0.25">
      <c r="A108" s="463"/>
      <c r="B108" s="464"/>
      <c r="C108" s="464"/>
      <c r="D108" s="464"/>
      <c r="E108" s="464"/>
      <c r="F108" s="464"/>
      <c r="G108" s="464"/>
      <c r="H108" s="464"/>
      <c r="I108" s="464"/>
    </row>
    <row r="109" spans="1:9" x14ac:dyDescent="0.25">
      <c r="A109" s="463"/>
      <c r="B109" s="464"/>
      <c r="C109" s="464"/>
      <c r="D109" s="464"/>
      <c r="E109" s="464"/>
      <c r="F109" s="464"/>
      <c r="G109" s="464"/>
      <c r="H109" s="464"/>
      <c r="I109" s="464"/>
    </row>
    <row r="110" spans="1:9" x14ac:dyDescent="0.25">
      <c r="A110" s="463"/>
      <c r="B110" s="464"/>
      <c r="C110" s="464"/>
      <c r="D110" s="464"/>
      <c r="E110" s="464"/>
      <c r="F110" s="464"/>
      <c r="G110" s="464"/>
      <c r="H110" s="464"/>
      <c r="I110" s="464"/>
    </row>
    <row r="111" spans="1:9" x14ac:dyDescent="0.25">
      <c r="A111" s="463"/>
      <c r="B111" s="464"/>
      <c r="C111" s="464"/>
      <c r="D111" s="464"/>
      <c r="E111" s="464"/>
      <c r="F111" s="464"/>
      <c r="G111" s="464"/>
      <c r="H111" s="464"/>
      <c r="I111" s="464"/>
    </row>
    <row r="112" spans="1:9" x14ac:dyDescent="0.25">
      <c r="A112" s="463"/>
      <c r="B112" s="464"/>
      <c r="C112" s="464"/>
      <c r="D112" s="464"/>
      <c r="E112" s="464"/>
      <c r="F112" s="464"/>
      <c r="G112" s="464"/>
      <c r="H112" s="464"/>
      <c r="I112" s="464"/>
    </row>
    <row r="113" spans="1:9" x14ac:dyDescent="0.25">
      <c r="A113" s="463"/>
      <c r="B113" s="464"/>
      <c r="C113" s="464"/>
      <c r="D113" s="464"/>
      <c r="E113" s="464"/>
      <c r="F113" s="464"/>
      <c r="G113" s="464"/>
      <c r="H113" s="464"/>
      <c r="I113" s="464"/>
    </row>
    <row r="114" spans="1:9" x14ac:dyDescent="0.25">
      <c r="A114" s="463"/>
      <c r="B114" s="464"/>
      <c r="C114" s="464"/>
      <c r="D114" s="464"/>
      <c r="E114" s="464"/>
      <c r="F114" s="464"/>
      <c r="G114" s="464"/>
      <c r="H114" s="464"/>
      <c r="I114" s="464"/>
    </row>
    <row r="115" spans="1:9" x14ac:dyDescent="0.25">
      <c r="A115" s="463"/>
      <c r="B115" s="464"/>
      <c r="C115" s="464"/>
      <c r="D115" s="464"/>
      <c r="E115" s="464"/>
      <c r="F115" s="464"/>
      <c r="G115" s="464"/>
      <c r="H115" s="464"/>
      <c r="I115" s="464"/>
    </row>
    <row r="116" spans="1:9" x14ac:dyDescent="0.25">
      <c r="A116" s="463"/>
      <c r="B116" s="464"/>
      <c r="C116" s="464"/>
      <c r="D116" s="464"/>
      <c r="E116" s="464"/>
      <c r="F116" s="464"/>
      <c r="G116" s="464"/>
      <c r="H116" s="464"/>
      <c r="I116" s="464"/>
    </row>
    <row r="117" spans="1:9" x14ac:dyDescent="0.25">
      <c r="A117" s="463"/>
      <c r="B117" s="464"/>
      <c r="C117" s="464"/>
      <c r="D117" s="464"/>
      <c r="E117" s="464"/>
      <c r="F117" s="464"/>
      <c r="G117" s="464"/>
      <c r="H117" s="464"/>
      <c r="I117" s="464"/>
    </row>
    <row r="118" spans="1:9" x14ac:dyDescent="0.25">
      <c r="A118" s="463"/>
      <c r="B118" s="464"/>
      <c r="C118" s="464"/>
      <c r="D118" s="464"/>
      <c r="E118" s="464"/>
      <c r="F118" s="464"/>
      <c r="G118" s="464"/>
      <c r="H118" s="464"/>
      <c r="I118" s="464"/>
    </row>
    <row r="119" spans="1:9" x14ac:dyDescent="0.25">
      <c r="A119" s="463"/>
      <c r="B119" s="464"/>
      <c r="C119" s="464"/>
      <c r="D119" s="464"/>
      <c r="E119" s="464"/>
      <c r="F119" s="464"/>
      <c r="G119" s="464"/>
      <c r="H119" s="464"/>
      <c r="I119" s="464"/>
    </row>
    <row r="120" spans="1:9" x14ac:dyDescent="0.25">
      <c r="A120" s="463"/>
      <c r="B120" s="464"/>
      <c r="C120" s="464"/>
      <c r="D120" s="464"/>
      <c r="E120" s="464"/>
      <c r="F120" s="464"/>
      <c r="G120" s="464"/>
      <c r="H120" s="464"/>
      <c r="I120" s="464"/>
    </row>
    <row r="121" spans="1:9" x14ac:dyDescent="0.25">
      <c r="A121" s="463"/>
      <c r="B121" s="464"/>
      <c r="C121" s="464"/>
      <c r="D121" s="464"/>
      <c r="E121" s="464"/>
      <c r="F121" s="464"/>
      <c r="G121" s="464"/>
      <c r="H121" s="464"/>
      <c r="I121" s="464"/>
    </row>
    <row r="122" spans="1:9" x14ac:dyDescent="0.25">
      <c r="A122" s="463"/>
      <c r="B122" s="464"/>
      <c r="C122" s="464"/>
      <c r="D122" s="464"/>
      <c r="E122" s="464"/>
      <c r="F122" s="464"/>
      <c r="G122" s="464"/>
      <c r="H122" s="464"/>
      <c r="I122" s="464"/>
    </row>
    <row r="123" spans="1:9" x14ac:dyDescent="0.25">
      <c r="A123" s="463"/>
      <c r="B123" s="464"/>
      <c r="C123" s="464"/>
      <c r="D123" s="464"/>
      <c r="E123" s="464"/>
      <c r="F123" s="464"/>
      <c r="G123" s="464"/>
      <c r="H123" s="464"/>
      <c r="I123" s="464"/>
    </row>
    <row r="124" spans="1:9" x14ac:dyDescent="0.25">
      <c r="A124" s="463"/>
      <c r="B124" s="464"/>
      <c r="C124" s="464"/>
      <c r="D124" s="464"/>
      <c r="E124" s="464"/>
      <c r="F124" s="464"/>
      <c r="G124" s="464"/>
      <c r="H124" s="464"/>
      <c r="I124" s="464"/>
    </row>
    <row r="125" spans="1:9" x14ac:dyDescent="0.25">
      <c r="A125" s="463"/>
      <c r="B125" s="464"/>
      <c r="C125" s="464"/>
      <c r="D125" s="464"/>
      <c r="E125" s="464"/>
      <c r="F125" s="464"/>
      <c r="G125" s="464"/>
      <c r="H125" s="464"/>
      <c r="I125" s="464"/>
    </row>
    <row r="126" spans="1:9" x14ac:dyDescent="0.25">
      <c r="A126" s="463"/>
      <c r="B126" s="464"/>
      <c r="C126" s="464"/>
      <c r="D126" s="464"/>
      <c r="E126" s="464"/>
      <c r="F126" s="464"/>
      <c r="G126" s="464"/>
      <c r="H126" s="464"/>
      <c r="I126" s="464"/>
    </row>
    <row r="127" spans="1:9" x14ac:dyDescent="0.25">
      <c r="A127" s="463"/>
      <c r="B127" s="464"/>
      <c r="C127" s="464"/>
      <c r="D127" s="464"/>
      <c r="E127" s="464"/>
      <c r="F127" s="464"/>
      <c r="G127" s="464"/>
      <c r="H127" s="464"/>
      <c r="I127" s="464"/>
    </row>
    <row r="128" spans="1:9" x14ac:dyDescent="0.25">
      <c r="A128" s="463"/>
      <c r="B128" s="464"/>
      <c r="C128" s="464"/>
      <c r="D128" s="464"/>
      <c r="E128" s="464"/>
      <c r="F128" s="464"/>
      <c r="G128" s="464"/>
      <c r="H128" s="464"/>
      <c r="I128" s="464"/>
    </row>
    <row r="129" spans="1:9" x14ac:dyDescent="0.25">
      <c r="A129" s="463"/>
      <c r="B129" s="464"/>
      <c r="C129" s="464"/>
      <c r="D129" s="464"/>
      <c r="E129" s="464"/>
      <c r="F129" s="464"/>
      <c r="G129" s="464"/>
      <c r="H129" s="464"/>
      <c r="I129" s="464"/>
    </row>
    <row r="130" spans="1:9" x14ac:dyDescent="0.25">
      <c r="A130" s="463"/>
      <c r="B130" s="464"/>
      <c r="C130" s="464"/>
      <c r="D130" s="464"/>
      <c r="E130" s="464"/>
      <c r="F130" s="464"/>
      <c r="G130" s="464"/>
      <c r="H130" s="464"/>
      <c r="I130" s="464"/>
    </row>
    <row r="131" spans="1:9" x14ac:dyDescent="0.25">
      <c r="A131" s="463"/>
      <c r="B131" s="464"/>
      <c r="C131" s="464"/>
      <c r="D131" s="464"/>
      <c r="E131" s="464"/>
      <c r="F131" s="464"/>
      <c r="G131" s="464"/>
      <c r="H131" s="464"/>
      <c r="I131" s="464"/>
    </row>
    <row r="132" spans="1:9" x14ac:dyDescent="0.25">
      <c r="A132" s="463"/>
      <c r="B132" s="464"/>
      <c r="C132" s="464"/>
      <c r="D132" s="464"/>
      <c r="E132" s="464"/>
      <c r="F132" s="464"/>
      <c r="G132" s="464"/>
      <c r="H132" s="464"/>
      <c r="I132" s="464"/>
    </row>
    <row r="133" spans="1:9" x14ac:dyDescent="0.25">
      <c r="A133" s="463"/>
      <c r="B133" s="464"/>
      <c r="C133" s="464"/>
      <c r="D133" s="464"/>
      <c r="E133" s="464"/>
      <c r="F133" s="464"/>
      <c r="G133" s="464"/>
      <c r="H133" s="464"/>
      <c r="I133" s="464"/>
    </row>
    <row r="134" spans="1:9" x14ac:dyDescent="0.25">
      <c r="A134" s="463"/>
      <c r="B134" s="464"/>
      <c r="C134" s="464"/>
      <c r="D134" s="464"/>
      <c r="E134" s="464"/>
      <c r="F134" s="464"/>
      <c r="G134" s="464"/>
      <c r="H134" s="464"/>
      <c r="I134" s="464"/>
    </row>
    <row r="135" spans="1:9" x14ac:dyDescent="0.25">
      <c r="A135" s="463"/>
      <c r="B135" s="464"/>
      <c r="C135" s="464"/>
      <c r="D135" s="464"/>
      <c r="E135" s="464"/>
      <c r="F135" s="464"/>
      <c r="G135" s="464"/>
      <c r="H135" s="464"/>
      <c r="I135" s="464"/>
    </row>
    <row r="136" spans="1:9" x14ac:dyDescent="0.25">
      <c r="A136" s="463"/>
      <c r="B136" s="464"/>
      <c r="C136" s="464"/>
      <c r="D136" s="464"/>
      <c r="E136" s="464"/>
      <c r="F136" s="464"/>
      <c r="G136" s="464"/>
      <c r="H136" s="464"/>
      <c r="I136" s="464"/>
    </row>
    <row r="137" spans="1:9" x14ac:dyDescent="0.25">
      <c r="A137" s="463"/>
      <c r="B137" s="464"/>
      <c r="C137" s="464"/>
      <c r="D137" s="464"/>
      <c r="E137" s="464"/>
      <c r="F137" s="464"/>
      <c r="G137" s="464"/>
      <c r="H137" s="464"/>
      <c r="I137" s="464"/>
    </row>
    <row r="138" spans="1:9" x14ac:dyDescent="0.25">
      <c r="A138" s="463"/>
      <c r="B138" s="464"/>
      <c r="C138" s="464"/>
      <c r="D138" s="464"/>
      <c r="E138" s="464"/>
      <c r="F138" s="464"/>
      <c r="G138" s="464"/>
      <c r="H138" s="464"/>
      <c r="I138" s="464"/>
    </row>
    <row r="139" spans="1:9" x14ac:dyDescent="0.25">
      <c r="A139" s="463"/>
      <c r="B139" s="464"/>
      <c r="C139" s="464"/>
      <c r="D139" s="464"/>
      <c r="E139" s="464"/>
      <c r="F139" s="464"/>
      <c r="G139" s="464"/>
      <c r="H139" s="464"/>
      <c r="I139" s="464"/>
    </row>
    <row r="140" spans="1:9" x14ac:dyDescent="0.25">
      <c r="A140" s="463"/>
      <c r="B140" s="464"/>
      <c r="C140" s="464"/>
      <c r="D140" s="464"/>
      <c r="E140" s="464"/>
      <c r="F140" s="464"/>
      <c r="G140" s="464"/>
      <c r="H140" s="464"/>
      <c r="I140" s="464"/>
    </row>
    <row r="141" spans="1:9" x14ac:dyDescent="0.25">
      <c r="A141" s="463"/>
      <c r="B141" s="464"/>
      <c r="C141" s="464"/>
      <c r="D141" s="464"/>
      <c r="E141" s="464"/>
      <c r="F141" s="464"/>
      <c r="G141" s="464"/>
      <c r="H141" s="464"/>
      <c r="I141" s="464"/>
    </row>
    <row r="142" spans="1:9" x14ac:dyDescent="0.25">
      <c r="A142" s="463"/>
      <c r="B142" s="464"/>
      <c r="C142" s="464"/>
      <c r="D142" s="464"/>
      <c r="E142" s="464"/>
      <c r="F142" s="464"/>
      <c r="G142" s="464"/>
      <c r="H142" s="464"/>
      <c r="I142" s="464"/>
    </row>
    <row r="143" spans="1:9" x14ac:dyDescent="0.25">
      <c r="A143" s="463"/>
      <c r="B143" s="464"/>
      <c r="C143" s="464"/>
      <c r="D143" s="464"/>
      <c r="E143" s="464"/>
      <c r="F143" s="464"/>
      <c r="G143" s="464"/>
      <c r="H143" s="464"/>
      <c r="I143" s="464"/>
    </row>
    <row r="144" spans="1:9" x14ac:dyDescent="0.25">
      <c r="A144" s="463"/>
      <c r="B144" s="464"/>
      <c r="C144" s="464"/>
      <c r="D144" s="464"/>
      <c r="E144" s="464"/>
      <c r="F144" s="464"/>
      <c r="G144" s="464"/>
      <c r="H144" s="464"/>
      <c r="I144" s="464"/>
    </row>
    <row r="145" spans="1:9" x14ac:dyDescent="0.25">
      <c r="A145" s="463"/>
      <c r="B145" s="464"/>
      <c r="C145" s="464"/>
      <c r="D145" s="464"/>
      <c r="E145" s="464"/>
      <c r="F145" s="464"/>
      <c r="G145" s="464"/>
      <c r="H145" s="464"/>
      <c r="I145" s="464"/>
    </row>
    <row r="146" spans="1:9" x14ac:dyDescent="0.25">
      <c r="A146" s="463"/>
      <c r="B146" s="464"/>
      <c r="C146" s="464"/>
      <c r="D146" s="464"/>
      <c r="E146" s="464"/>
      <c r="F146" s="464"/>
      <c r="G146" s="464"/>
      <c r="H146" s="464"/>
      <c r="I146" s="464"/>
    </row>
    <row r="147" spans="1:9" x14ac:dyDescent="0.25">
      <c r="A147" s="463"/>
      <c r="B147" s="464"/>
      <c r="C147" s="464"/>
      <c r="D147" s="464"/>
      <c r="E147" s="464"/>
      <c r="F147" s="464"/>
      <c r="G147" s="464"/>
      <c r="H147" s="464"/>
      <c r="I147" s="464"/>
    </row>
    <row r="148" spans="1:9" x14ac:dyDescent="0.25">
      <c r="A148" s="463"/>
      <c r="B148" s="464"/>
      <c r="C148" s="464"/>
      <c r="D148" s="464"/>
      <c r="E148" s="464"/>
      <c r="F148" s="464"/>
      <c r="G148" s="464"/>
      <c r="H148" s="464"/>
      <c r="I148" s="464"/>
    </row>
    <row r="149" spans="1:9" x14ac:dyDescent="0.25">
      <c r="A149" s="463"/>
      <c r="B149" s="464"/>
      <c r="C149" s="464"/>
      <c r="D149" s="464"/>
      <c r="E149" s="464"/>
      <c r="F149" s="464"/>
      <c r="G149" s="464"/>
      <c r="H149" s="464"/>
      <c r="I149" s="464"/>
    </row>
    <row r="150" spans="1:9" x14ac:dyDescent="0.25">
      <c r="A150" s="463"/>
      <c r="B150" s="464"/>
      <c r="C150" s="464"/>
      <c r="D150" s="464"/>
      <c r="E150" s="464"/>
      <c r="F150" s="464"/>
      <c r="G150" s="464"/>
      <c r="H150" s="464"/>
      <c r="I150" s="464"/>
    </row>
    <row r="151" spans="1:9" x14ac:dyDescent="0.25">
      <c r="A151" s="463"/>
      <c r="B151" s="464"/>
      <c r="C151" s="464"/>
      <c r="D151" s="464"/>
      <c r="E151" s="464"/>
      <c r="F151" s="464"/>
      <c r="G151" s="464"/>
      <c r="H151" s="464"/>
      <c r="I151" s="464"/>
    </row>
    <row r="152" spans="1:9" x14ac:dyDescent="0.25">
      <c r="A152" s="463"/>
      <c r="B152" s="464"/>
      <c r="C152" s="464"/>
      <c r="D152" s="464"/>
      <c r="E152" s="464"/>
      <c r="F152" s="464"/>
      <c r="G152" s="464"/>
      <c r="H152" s="464"/>
      <c r="I152" s="464"/>
    </row>
    <row r="153" spans="1:9" x14ac:dyDescent="0.25">
      <c r="A153" s="463"/>
      <c r="B153" s="464"/>
      <c r="C153" s="464"/>
      <c r="D153" s="464"/>
      <c r="E153" s="464"/>
      <c r="F153" s="464"/>
      <c r="G153" s="464"/>
      <c r="H153" s="464"/>
      <c r="I153" s="464"/>
    </row>
    <row r="154" spans="1:9" x14ac:dyDescent="0.25">
      <c r="A154" s="463"/>
      <c r="B154" s="464"/>
      <c r="C154" s="464"/>
      <c r="D154" s="464"/>
      <c r="E154" s="464"/>
      <c r="F154" s="464"/>
      <c r="G154" s="464"/>
      <c r="H154" s="464"/>
      <c r="I154" s="464"/>
    </row>
    <row r="155" spans="1:9" x14ac:dyDescent="0.25">
      <c r="A155" s="463"/>
      <c r="B155" s="464"/>
      <c r="C155" s="464"/>
      <c r="D155" s="464"/>
      <c r="E155" s="464"/>
      <c r="F155" s="464"/>
      <c r="G155" s="464"/>
      <c r="H155" s="464"/>
      <c r="I155" s="464"/>
    </row>
    <row r="156" spans="1:9" x14ac:dyDescent="0.25">
      <c r="A156" s="463"/>
      <c r="B156" s="464"/>
      <c r="C156" s="464"/>
      <c r="D156" s="464"/>
      <c r="E156" s="464"/>
      <c r="F156" s="464"/>
      <c r="G156" s="464"/>
      <c r="H156" s="464"/>
      <c r="I156" s="464"/>
    </row>
  </sheetData>
  <sheetProtection algorithmName="SHA-512" hashValue="ojO25BtSV+BrxkRD1Ag5dod3tRdTrDo8FTQiw694+jOlEvmqZ+VvQbPts+040PLg4lXpnXOHeP8uxIoX1g2q0A==" saltValue="4oIC6vp+4SoZu9Zw8zouxQ==" spinCount="100000" sheet="1" objects="1" scenarios="1"/>
  <mergeCells count="11">
    <mergeCell ref="A4:A5"/>
    <mergeCell ref="A1:I1"/>
    <mergeCell ref="A2:I2"/>
    <mergeCell ref="A3:I3"/>
    <mergeCell ref="B35:I35"/>
    <mergeCell ref="B33:I33"/>
    <mergeCell ref="B34:I34"/>
    <mergeCell ref="I4:I5"/>
    <mergeCell ref="D4:H4"/>
    <mergeCell ref="C4:C5"/>
    <mergeCell ref="B4:B5"/>
  </mergeCells>
  <pageMargins left="0.25" right="0.25" top="0.75" bottom="0.75" header="0.3" footer="0.3"/>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H14" sqref="H14"/>
    </sheetView>
  </sheetViews>
  <sheetFormatPr defaultRowHeight="15" x14ac:dyDescent="0.25"/>
  <cols>
    <col min="1" max="1" width="35" customWidth="1"/>
    <col min="2" max="2" width="13.7109375" customWidth="1"/>
    <col min="3" max="3" width="15.140625" customWidth="1"/>
    <col min="4" max="4" width="11" customWidth="1"/>
    <col min="5" max="5" width="12.7109375" customWidth="1"/>
    <col min="6" max="6" width="13.42578125" customWidth="1"/>
    <col min="7" max="7" width="12.7109375" customWidth="1"/>
    <col min="8" max="8" width="13.85546875" customWidth="1"/>
    <col min="9" max="9" width="13.7109375" customWidth="1"/>
  </cols>
  <sheetData>
    <row r="1" spans="1:9" ht="88.5" customHeight="1" x14ac:dyDescent="0.25">
      <c r="A1" s="348"/>
      <c r="B1" s="349"/>
      <c r="C1" s="349"/>
      <c r="D1" s="349"/>
      <c r="E1" s="349"/>
      <c r="F1" s="349"/>
      <c r="G1" s="349"/>
      <c r="H1" s="349"/>
      <c r="I1" s="350"/>
    </row>
    <row r="2" spans="1:9" ht="18" customHeight="1" x14ac:dyDescent="0.25">
      <c r="A2" s="351" t="s">
        <v>224</v>
      </c>
      <c r="B2" s="352"/>
      <c r="C2" s="352"/>
      <c r="D2" s="352"/>
      <c r="E2" s="352"/>
      <c r="F2" s="352"/>
      <c r="G2" s="352"/>
      <c r="H2" s="352"/>
      <c r="I2" s="353"/>
    </row>
    <row r="3" spans="1:9" ht="18" customHeight="1" x14ac:dyDescent="0.25">
      <c r="A3" s="318" t="s">
        <v>115</v>
      </c>
      <c r="B3" s="318"/>
      <c r="C3" s="318"/>
      <c r="D3" s="318"/>
      <c r="E3" s="318"/>
      <c r="F3" s="318"/>
      <c r="G3" s="318"/>
      <c r="H3" s="318"/>
      <c r="I3" s="318"/>
    </row>
    <row r="4" spans="1:9" x14ac:dyDescent="0.25">
      <c r="A4" s="354" t="s">
        <v>67</v>
      </c>
      <c r="B4" s="354" t="s">
        <v>68</v>
      </c>
      <c r="C4" s="355" t="s">
        <v>69</v>
      </c>
      <c r="D4" s="354" t="s">
        <v>70</v>
      </c>
      <c r="E4" s="354"/>
      <c r="F4" s="354"/>
      <c r="G4" s="354"/>
      <c r="H4" s="354"/>
      <c r="I4" s="354" t="s">
        <v>75</v>
      </c>
    </row>
    <row r="5" spans="1:9" ht="47.25" customHeight="1" x14ac:dyDescent="0.25">
      <c r="A5" s="354"/>
      <c r="B5" s="354"/>
      <c r="C5" s="355"/>
      <c r="D5" s="88" t="s">
        <v>71</v>
      </c>
      <c r="E5" s="88" t="s">
        <v>72</v>
      </c>
      <c r="F5" s="88" t="s">
        <v>73</v>
      </c>
      <c r="G5" s="88" t="s">
        <v>74</v>
      </c>
      <c r="H5" s="87" t="s">
        <v>216</v>
      </c>
      <c r="I5" s="354"/>
    </row>
    <row r="6" spans="1:9" x14ac:dyDescent="0.25">
      <c r="A6" s="155"/>
      <c r="B6" s="156"/>
      <c r="C6" s="156"/>
      <c r="D6" s="172"/>
      <c r="E6" s="172"/>
      <c r="F6" s="172"/>
      <c r="G6" s="172"/>
      <c r="H6" s="157">
        <f>SUM(D6:G6)</f>
        <v>0</v>
      </c>
      <c r="I6" s="157">
        <f>SUM(C6*H6)</f>
        <v>0</v>
      </c>
    </row>
    <row r="7" spans="1:9" x14ac:dyDescent="0.25">
      <c r="A7" s="155"/>
      <c r="B7" s="156"/>
      <c r="C7" s="156"/>
      <c r="D7" s="172"/>
      <c r="E7" s="172"/>
      <c r="F7" s="172"/>
      <c r="G7" s="172"/>
      <c r="H7" s="157">
        <f t="shared" ref="H7:H29" si="0">SUM(D7:G7)</f>
        <v>0</v>
      </c>
      <c r="I7" s="157">
        <f t="shared" ref="I7:I29" si="1">SUM(C7*H7)</f>
        <v>0</v>
      </c>
    </row>
    <row r="8" spans="1:9" x14ac:dyDescent="0.25">
      <c r="A8" s="155"/>
      <c r="B8" s="156"/>
      <c r="C8" s="156"/>
      <c r="D8" s="172"/>
      <c r="E8" s="172"/>
      <c r="F8" s="172"/>
      <c r="G8" s="172"/>
      <c r="H8" s="157">
        <f t="shared" si="0"/>
        <v>0</v>
      </c>
      <c r="I8" s="157">
        <f t="shared" si="1"/>
        <v>0</v>
      </c>
    </row>
    <row r="9" spans="1:9" x14ac:dyDescent="0.25">
      <c r="A9" s="155"/>
      <c r="B9" s="156"/>
      <c r="C9" s="156"/>
      <c r="D9" s="172"/>
      <c r="E9" s="172"/>
      <c r="F9" s="172"/>
      <c r="G9" s="172"/>
      <c r="H9" s="157">
        <f t="shared" si="0"/>
        <v>0</v>
      </c>
      <c r="I9" s="157">
        <f t="shared" si="1"/>
        <v>0</v>
      </c>
    </row>
    <row r="10" spans="1:9" x14ac:dyDescent="0.25">
      <c r="A10" s="155"/>
      <c r="B10" s="156"/>
      <c r="C10" s="156"/>
      <c r="D10" s="172"/>
      <c r="E10" s="172"/>
      <c r="F10" s="172"/>
      <c r="G10" s="172"/>
      <c r="H10" s="157">
        <f t="shared" si="0"/>
        <v>0</v>
      </c>
      <c r="I10" s="157">
        <f t="shared" si="1"/>
        <v>0</v>
      </c>
    </row>
    <row r="11" spans="1:9" x14ac:dyDescent="0.25">
      <c r="A11" s="155"/>
      <c r="B11" s="156"/>
      <c r="C11" s="156"/>
      <c r="D11" s="172"/>
      <c r="E11" s="172"/>
      <c r="F11" s="172"/>
      <c r="G11" s="172"/>
      <c r="H11" s="157">
        <f t="shared" si="0"/>
        <v>0</v>
      </c>
      <c r="I11" s="157">
        <f t="shared" si="1"/>
        <v>0</v>
      </c>
    </row>
    <row r="12" spans="1:9" x14ac:dyDescent="0.25">
      <c r="A12" s="155"/>
      <c r="B12" s="156"/>
      <c r="C12" s="156"/>
      <c r="D12" s="172"/>
      <c r="E12" s="172"/>
      <c r="F12" s="172"/>
      <c r="G12" s="172"/>
      <c r="H12" s="157">
        <f t="shared" si="0"/>
        <v>0</v>
      </c>
      <c r="I12" s="157">
        <f t="shared" si="1"/>
        <v>0</v>
      </c>
    </row>
    <row r="13" spans="1:9" x14ac:dyDescent="0.25">
      <c r="A13" s="155"/>
      <c r="B13" s="156"/>
      <c r="C13" s="156"/>
      <c r="D13" s="172"/>
      <c r="E13" s="172"/>
      <c r="F13" s="172"/>
      <c r="G13" s="172"/>
      <c r="H13" s="157">
        <f t="shared" si="0"/>
        <v>0</v>
      </c>
      <c r="I13" s="157">
        <f t="shared" si="1"/>
        <v>0</v>
      </c>
    </row>
    <row r="14" spans="1:9" x14ac:dyDescent="0.25">
      <c r="A14" s="155"/>
      <c r="B14" s="156"/>
      <c r="C14" s="156"/>
      <c r="D14" s="172"/>
      <c r="E14" s="172"/>
      <c r="F14" s="172"/>
      <c r="G14" s="172"/>
      <c r="H14" s="157">
        <f t="shared" si="0"/>
        <v>0</v>
      </c>
      <c r="I14" s="157">
        <f t="shared" si="1"/>
        <v>0</v>
      </c>
    </row>
    <row r="15" spans="1:9" x14ac:dyDescent="0.25">
      <c r="A15" s="155"/>
      <c r="B15" s="156"/>
      <c r="C15" s="156"/>
      <c r="D15" s="172"/>
      <c r="E15" s="172"/>
      <c r="F15" s="172"/>
      <c r="G15" s="172"/>
      <c r="H15" s="157">
        <f t="shared" si="0"/>
        <v>0</v>
      </c>
      <c r="I15" s="157">
        <f t="shared" si="1"/>
        <v>0</v>
      </c>
    </row>
    <row r="16" spans="1:9" x14ac:dyDescent="0.25">
      <c r="A16" s="155"/>
      <c r="B16" s="156"/>
      <c r="C16" s="156"/>
      <c r="D16" s="172"/>
      <c r="E16" s="172"/>
      <c r="F16" s="172"/>
      <c r="G16" s="172"/>
      <c r="H16" s="157">
        <f t="shared" si="0"/>
        <v>0</v>
      </c>
      <c r="I16" s="157">
        <f t="shared" si="1"/>
        <v>0</v>
      </c>
    </row>
    <row r="17" spans="1:9" x14ac:dyDescent="0.25">
      <c r="A17" s="155"/>
      <c r="B17" s="156"/>
      <c r="C17" s="156"/>
      <c r="D17" s="172"/>
      <c r="E17" s="172"/>
      <c r="F17" s="172"/>
      <c r="G17" s="172"/>
      <c r="H17" s="157">
        <f t="shared" si="0"/>
        <v>0</v>
      </c>
      <c r="I17" s="157">
        <f t="shared" si="1"/>
        <v>0</v>
      </c>
    </row>
    <row r="18" spans="1:9" x14ac:dyDescent="0.25">
      <c r="A18" s="155"/>
      <c r="B18" s="156"/>
      <c r="C18" s="156"/>
      <c r="D18" s="172"/>
      <c r="E18" s="172"/>
      <c r="F18" s="172"/>
      <c r="G18" s="172"/>
      <c r="H18" s="157">
        <f t="shared" si="0"/>
        <v>0</v>
      </c>
      <c r="I18" s="157">
        <f t="shared" si="1"/>
        <v>0</v>
      </c>
    </row>
    <row r="19" spans="1:9" x14ac:dyDescent="0.25">
      <c r="A19" s="155"/>
      <c r="B19" s="156"/>
      <c r="C19" s="156"/>
      <c r="D19" s="172"/>
      <c r="E19" s="172"/>
      <c r="F19" s="172"/>
      <c r="G19" s="172"/>
      <c r="H19" s="157">
        <f t="shared" si="0"/>
        <v>0</v>
      </c>
      <c r="I19" s="157">
        <f t="shared" si="1"/>
        <v>0</v>
      </c>
    </row>
    <row r="20" spans="1:9" x14ac:dyDescent="0.25">
      <c r="A20" s="155"/>
      <c r="B20" s="156"/>
      <c r="C20" s="156"/>
      <c r="D20" s="172"/>
      <c r="E20" s="172"/>
      <c r="F20" s="172"/>
      <c r="G20" s="172"/>
      <c r="H20" s="157">
        <f t="shared" si="0"/>
        <v>0</v>
      </c>
      <c r="I20" s="157">
        <f t="shared" si="1"/>
        <v>0</v>
      </c>
    </row>
    <row r="21" spans="1:9" x14ac:dyDescent="0.25">
      <c r="A21" s="155"/>
      <c r="B21" s="156"/>
      <c r="C21" s="156"/>
      <c r="D21" s="172"/>
      <c r="E21" s="172"/>
      <c r="F21" s="172"/>
      <c r="G21" s="172"/>
      <c r="H21" s="157">
        <f t="shared" si="0"/>
        <v>0</v>
      </c>
      <c r="I21" s="157">
        <f t="shared" si="1"/>
        <v>0</v>
      </c>
    </row>
    <row r="22" spans="1:9" x14ac:dyDescent="0.25">
      <c r="A22" s="155"/>
      <c r="B22" s="156"/>
      <c r="C22" s="156"/>
      <c r="D22" s="172"/>
      <c r="E22" s="172"/>
      <c r="F22" s="172"/>
      <c r="G22" s="172"/>
      <c r="H22" s="157">
        <f t="shared" si="0"/>
        <v>0</v>
      </c>
      <c r="I22" s="157">
        <f t="shared" si="1"/>
        <v>0</v>
      </c>
    </row>
    <row r="23" spans="1:9" x14ac:dyDescent="0.25">
      <c r="A23" s="155"/>
      <c r="B23" s="156"/>
      <c r="C23" s="156"/>
      <c r="D23" s="172"/>
      <c r="E23" s="172"/>
      <c r="F23" s="172"/>
      <c r="G23" s="172"/>
      <c r="H23" s="157">
        <f t="shared" si="0"/>
        <v>0</v>
      </c>
      <c r="I23" s="157">
        <f t="shared" si="1"/>
        <v>0</v>
      </c>
    </row>
    <row r="24" spans="1:9" x14ac:dyDescent="0.25">
      <c r="A24" s="155"/>
      <c r="B24" s="156"/>
      <c r="C24" s="156"/>
      <c r="D24" s="172"/>
      <c r="E24" s="172"/>
      <c r="F24" s="172"/>
      <c r="G24" s="172"/>
      <c r="H24" s="157">
        <f t="shared" si="0"/>
        <v>0</v>
      </c>
      <c r="I24" s="157">
        <f t="shared" si="1"/>
        <v>0</v>
      </c>
    </row>
    <row r="25" spans="1:9" x14ac:dyDescent="0.25">
      <c r="A25" s="155"/>
      <c r="B25" s="156"/>
      <c r="C25" s="156"/>
      <c r="D25" s="172"/>
      <c r="E25" s="172"/>
      <c r="F25" s="172"/>
      <c r="G25" s="172"/>
      <c r="H25" s="157">
        <f t="shared" si="0"/>
        <v>0</v>
      </c>
      <c r="I25" s="157">
        <f t="shared" si="1"/>
        <v>0</v>
      </c>
    </row>
    <row r="26" spans="1:9" x14ac:dyDescent="0.25">
      <c r="A26" s="155"/>
      <c r="B26" s="156"/>
      <c r="C26" s="156"/>
      <c r="D26" s="172"/>
      <c r="E26" s="172"/>
      <c r="F26" s="172"/>
      <c r="G26" s="172"/>
      <c r="H26" s="157">
        <f t="shared" si="0"/>
        <v>0</v>
      </c>
      <c r="I26" s="157">
        <f t="shared" si="1"/>
        <v>0</v>
      </c>
    </row>
    <row r="27" spans="1:9" x14ac:dyDescent="0.25">
      <c r="A27" s="155"/>
      <c r="B27" s="156"/>
      <c r="C27" s="156"/>
      <c r="D27" s="172"/>
      <c r="E27" s="172"/>
      <c r="F27" s="172"/>
      <c r="G27" s="172"/>
      <c r="H27" s="157">
        <f t="shared" si="0"/>
        <v>0</v>
      </c>
      <c r="I27" s="157">
        <f t="shared" si="1"/>
        <v>0</v>
      </c>
    </row>
    <row r="28" spans="1:9" x14ac:dyDescent="0.25">
      <c r="A28" s="155"/>
      <c r="B28" s="156"/>
      <c r="C28" s="156"/>
      <c r="D28" s="172"/>
      <c r="E28" s="172"/>
      <c r="F28" s="172"/>
      <c r="G28" s="172"/>
      <c r="H28" s="157">
        <f t="shared" si="0"/>
        <v>0</v>
      </c>
      <c r="I28" s="157">
        <f t="shared" si="1"/>
        <v>0</v>
      </c>
    </row>
    <row r="29" spans="1:9" x14ac:dyDescent="0.25">
      <c r="A29" s="155"/>
      <c r="B29" s="156"/>
      <c r="C29" s="156"/>
      <c r="D29" s="172"/>
      <c r="E29" s="172"/>
      <c r="F29" s="172"/>
      <c r="G29" s="172"/>
      <c r="H29" s="157">
        <f t="shared" si="0"/>
        <v>0</v>
      </c>
      <c r="I29" s="157">
        <f t="shared" si="1"/>
        <v>0</v>
      </c>
    </row>
    <row r="30" spans="1:9" ht="30.75" customHeight="1" x14ac:dyDescent="0.25">
      <c r="A30" s="37" t="s">
        <v>76</v>
      </c>
      <c r="B30" s="346"/>
      <c r="C30" s="346"/>
      <c r="D30" s="346"/>
      <c r="E30" s="346"/>
      <c r="F30" s="346"/>
      <c r="G30" s="346"/>
      <c r="H30" s="346"/>
      <c r="I30" s="346"/>
    </row>
    <row r="31" spans="1:9" ht="23.25" customHeight="1" x14ac:dyDescent="0.25">
      <c r="A31" s="37" t="s">
        <v>77</v>
      </c>
      <c r="B31" s="346"/>
      <c r="C31" s="346"/>
      <c r="D31" s="346"/>
      <c r="E31" s="346"/>
      <c r="F31" s="346"/>
      <c r="G31" s="346"/>
      <c r="H31" s="346"/>
      <c r="I31" s="346"/>
    </row>
    <row r="32" spans="1:9" ht="28.5" customHeight="1" x14ac:dyDescent="0.25">
      <c r="A32" s="37" t="s">
        <v>78</v>
      </c>
      <c r="B32" s="345"/>
      <c r="C32" s="345"/>
      <c r="D32" s="345"/>
      <c r="E32" s="345"/>
      <c r="F32" s="345"/>
      <c r="G32" s="345"/>
      <c r="H32" s="345"/>
      <c r="I32" s="345"/>
    </row>
  </sheetData>
  <sheetProtection algorithmName="SHA-512" hashValue="G3R0uotmRwyLbq9f9xEjvZU0qhj+S7baWyH7IzXpg6Fg62VNsPvB4bAf5VfpIQOSiWI8gdxFtQYnRMRbWThXfw==" saltValue="RD4HGi3yJ5n59J0LUbadyg==" spinCount="100000" sheet="1" objects="1" scenarios="1"/>
  <mergeCells count="11">
    <mergeCell ref="B30:I30"/>
    <mergeCell ref="B31:I31"/>
    <mergeCell ref="B32:I32"/>
    <mergeCell ref="A1:I1"/>
    <mergeCell ref="A2:I2"/>
    <mergeCell ref="A3:I3"/>
    <mergeCell ref="A4:A5"/>
    <mergeCell ref="B4:B5"/>
    <mergeCell ref="C4:C5"/>
    <mergeCell ref="D4:H4"/>
    <mergeCell ref="I4:I5"/>
  </mergeCells>
  <pageMargins left="0.511811024" right="0.511811024" top="0.78740157499999996" bottom="0.78740157499999996" header="0.31496062000000002" footer="0.31496062000000002"/>
  <pageSetup paperSize="9"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84"/>
  <sheetViews>
    <sheetView topLeftCell="A25" zoomScaleNormal="100" workbookViewId="0">
      <selection activeCell="F26" sqref="F26"/>
    </sheetView>
  </sheetViews>
  <sheetFormatPr defaultRowHeight="15" x14ac:dyDescent="0.25"/>
  <cols>
    <col min="1" max="1" width="29.28515625" customWidth="1"/>
    <col min="2" max="2" width="19.28515625" customWidth="1"/>
    <col min="6" max="6" width="12.5703125" style="12" customWidth="1"/>
  </cols>
  <sheetData>
    <row r="1" spans="1:6" ht="90.75" customHeight="1" x14ac:dyDescent="0.25">
      <c r="A1" s="181"/>
      <c r="B1" s="182"/>
      <c r="C1" s="182"/>
      <c r="D1" s="182"/>
      <c r="E1" s="182"/>
      <c r="F1" s="183"/>
    </row>
    <row r="2" spans="1:6" x14ac:dyDescent="0.25">
      <c r="A2" s="356" t="s">
        <v>224</v>
      </c>
      <c r="B2" s="352"/>
      <c r="C2" s="352"/>
      <c r="D2" s="352"/>
      <c r="E2" s="352"/>
      <c r="F2" s="357"/>
    </row>
    <row r="3" spans="1:6" x14ac:dyDescent="0.25">
      <c r="A3" s="358" t="s">
        <v>116</v>
      </c>
      <c r="B3" s="318"/>
      <c r="C3" s="318"/>
      <c r="D3" s="318"/>
      <c r="E3" s="318"/>
      <c r="F3" s="359"/>
    </row>
    <row r="4" spans="1:6" x14ac:dyDescent="0.25">
      <c r="A4" s="360"/>
      <c r="B4" s="361"/>
      <c r="C4" s="361"/>
      <c r="D4" s="361"/>
      <c r="E4" s="361"/>
      <c r="F4" s="362"/>
    </row>
    <row r="5" spans="1:6" x14ac:dyDescent="0.25">
      <c r="A5" s="363" t="s">
        <v>79</v>
      </c>
      <c r="B5" s="274"/>
      <c r="C5" s="330"/>
      <c r="D5" s="331"/>
      <c r="E5" s="331"/>
      <c r="F5" s="372"/>
    </row>
    <row r="6" spans="1:6" x14ac:dyDescent="0.25">
      <c r="A6" s="388"/>
      <c r="B6" s="389"/>
      <c r="C6" s="389"/>
      <c r="D6" s="389"/>
      <c r="E6" s="389"/>
      <c r="F6" s="390"/>
    </row>
    <row r="7" spans="1:6" ht="38.25" customHeight="1" x14ac:dyDescent="0.25">
      <c r="A7" s="373" t="s">
        <v>80</v>
      </c>
      <c r="B7" s="374"/>
      <c r="C7" s="374"/>
      <c r="D7" s="374"/>
      <c r="E7" s="374"/>
      <c r="F7" s="375"/>
    </row>
    <row r="8" spans="1:6" x14ac:dyDescent="0.25">
      <c r="A8" s="376"/>
      <c r="B8" s="377"/>
      <c r="C8" s="377"/>
      <c r="D8" s="377"/>
      <c r="E8" s="377"/>
      <c r="F8" s="378"/>
    </row>
    <row r="9" spans="1:6" x14ac:dyDescent="0.25">
      <c r="A9" s="379"/>
      <c r="B9" s="380"/>
      <c r="C9" s="380"/>
      <c r="D9" s="380"/>
      <c r="E9" s="380"/>
      <c r="F9" s="381"/>
    </row>
    <row r="10" spans="1:6" x14ac:dyDescent="0.25">
      <c r="A10" s="379"/>
      <c r="B10" s="380"/>
      <c r="C10" s="380"/>
      <c r="D10" s="380"/>
      <c r="E10" s="380"/>
      <c r="F10" s="381"/>
    </row>
    <row r="11" spans="1:6" x14ac:dyDescent="0.25">
      <c r="A11" s="379"/>
      <c r="B11" s="380"/>
      <c r="C11" s="380"/>
      <c r="D11" s="380"/>
      <c r="E11" s="380"/>
      <c r="F11" s="381"/>
    </row>
    <row r="12" spans="1:6" x14ac:dyDescent="0.25">
      <c r="A12" s="379"/>
      <c r="B12" s="380"/>
      <c r="C12" s="380"/>
      <c r="D12" s="380"/>
      <c r="E12" s="380"/>
      <c r="F12" s="381"/>
    </row>
    <row r="13" spans="1:6" x14ac:dyDescent="0.25">
      <c r="A13" s="379"/>
      <c r="B13" s="380"/>
      <c r="C13" s="380"/>
      <c r="D13" s="380"/>
      <c r="E13" s="380"/>
      <c r="F13" s="381"/>
    </row>
    <row r="14" spans="1:6" x14ac:dyDescent="0.25">
      <c r="A14" s="379"/>
      <c r="B14" s="380"/>
      <c r="C14" s="380"/>
      <c r="D14" s="380"/>
      <c r="E14" s="380"/>
      <c r="F14" s="381"/>
    </row>
    <row r="15" spans="1:6" x14ac:dyDescent="0.25">
      <c r="A15" s="379"/>
      <c r="B15" s="380"/>
      <c r="C15" s="380"/>
      <c r="D15" s="380"/>
      <c r="E15" s="380"/>
      <c r="F15" s="381"/>
    </row>
    <row r="16" spans="1:6" x14ac:dyDescent="0.25">
      <c r="A16" s="379"/>
      <c r="B16" s="380"/>
      <c r="C16" s="380"/>
      <c r="D16" s="380"/>
      <c r="E16" s="380"/>
      <c r="F16" s="381"/>
    </row>
    <row r="17" spans="1:6" x14ac:dyDescent="0.25">
      <c r="A17" s="379"/>
      <c r="B17" s="380"/>
      <c r="C17" s="380"/>
      <c r="D17" s="380"/>
      <c r="E17" s="380"/>
      <c r="F17" s="381"/>
    </row>
    <row r="18" spans="1:6" x14ac:dyDescent="0.25">
      <c r="A18" s="379"/>
      <c r="B18" s="380"/>
      <c r="C18" s="380"/>
      <c r="D18" s="380"/>
      <c r="E18" s="380"/>
      <c r="F18" s="381"/>
    </row>
    <row r="19" spans="1:6" x14ac:dyDescent="0.25">
      <c r="A19" s="379"/>
      <c r="B19" s="380"/>
      <c r="C19" s="380"/>
      <c r="D19" s="380"/>
      <c r="E19" s="380"/>
      <c r="F19" s="381"/>
    </row>
    <row r="20" spans="1:6" x14ac:dyDescent="0.25">
      <c r="A20" s="379"/>
      <c r="B20" s="380"/>
      <c r="C20" s="380"/>
      <c r="D20" s="380"/>
      <c r="E20" s="380"/>
      <c r="F20" s="381"/>
    </row>
    <row r="21" spans="1:6" x14ac:dyDescent="0.25">
      <c r="A21" s="379"/>
      <c r="B21" s="380"/>
      <c r="C21" s="380"/>
      <c r="D21" s="380"/>
      <c r="E21" s="380"/>
      <c r="F21" s="381"/>
    </row>
    <row r="22" spans="1:6" x14ac:dyDescent="0.25">
      <c r="A22" s="382"/>
      <c r="B22" s="383"/>
      <c r="C22" s="383"/>
      <c r="D22" s="383"/>
      <c r="E22" s="383"/>
      <c r="F22" s="384"/>
    </row>
    <row r="23" spans="1:6" x14ac:dyDescent="0.25">
      <c r="A23" s="385"/>
      <c r="B23" s="386"/>
      <c r="C23" s="386"/>
      <c r="D23" s="386"/>
      <c r="E23" s="386"/>
      <c r="F23" s="387"/>
    </row>
    <row r="24" spans="1:6" x14ac:dyDescent="0.25">
      <c r="A24" s="373" t="s">
        <v>88</v>
      </c>
      <c r="B24" s="374"/>
      <c r="C24" s="374"/>
      <c r="D24" s="374"/>
      <c r="E24" s="374"/>
      <c r="F24" s="375"/>
    </row>
    <row r="25" spans="1:6" x14ac:dyDescent="0.25">
      <c r="A25" s="364"/>
      <c r="B25" s="365"/>
      <c r="C25" s="365"/>
      <c r="D25" s="365"/>
      <c r="E25" s="365"/>
      <c r="F25" s="366"/>
    </row>
    <row r="26" spans="1:6" x14ac:dyDescent="0.25">
      <c r="A26" s="431"/>
      <c r="B26" s="367" t="s">
        <v>89</v>
      </c>
      <c r="C26" s="368"/>
      <c r="D26" s="368"/>
      <c r="E26" s="368"/>
      <c r="F26" s="25">
        <f>+F28+F30</f>
        <v>0</v>
      </c>
    </row>
    <row r="27" spans="1:6" x14ac:dyDescent="0.25">
      <c r="A27" s="431"/>
      <c r="B27" s="369"/>
      <c r="C27" s="370"/>
      <c r="D27" s="370"/>
      <c r="E27" s="370"/>
      <c r="F27" s="371"/>
    </row>
    <row r="28" spans="1:6" x14ac:dyDescent="0.25">
      <c r="A28" s="431"/>
      <c r="B28" s="394" t="s">
        <v>90</v>
      </c>
      <c r="C28" s="395"/>
      <c r="D28" s="395"/>
      <c r="E28" s="396"/>
      <c r="F28" s="160"/>
    </row>
    <row r="29" spans="1:6" x14ac:dyDescent="0.25">
      <c r="A29" s="431"/>
      <c r="B29" s="369"/>
      <c r="C29" s="370"/>
      <c r="D29" s="370"/>
      <c r="E29" s="370"/>
      <c r="F29" s="371"/>
    </row>
    <row r="30" spans="1:6" x14ac:dyDescent="0.25">
      <c r="A30" s="431"/>
      <c r="B30" s="397" t="s">
        <v>117</v>
      </c>
      <c r="C30" s="398"/>
      <c r="D30" s="398"/>
      <c r="E30" s="399"/>
      <c r="F30" s="160"/>
    </row>
    <row r="31" spans="1:6" x14ac:dyDescent="0.25">
      <c r="A31" s="431"/>
      <c r="B31" s="369"/>
      <c r="C31" s="370"/>
      <c r="D31" s="370"/>
      <c r="E31" s="370"/>
      <c r="F31" s="371"/>
    </row>
    <row r="32" spans="1:6" x14ac:dyDescent="0.25">
      <c r="A32" s="431"/>
      <c r="B32" s="423" t="s">
        <v>91</v>
      </c>
      <c r="C32" s="424"/>
      <c r="D32" s="424"/>
      <c r="E32" s="424"/>
      <c r="F32" s="25">
        <f>+F34+F36</f>
        <v>0</v>
      </c>
    </row>
    <row r="33" spans="1:6" x14ac:dyDescent="0.25">
      <c r="A33" s="431"/>
      <c r="B33" s="369"/>
      <c r="C33" s="370"/>
      <c r="D33" s="370"/>
      <c r="E33" s="370"/>
      <c r="F33" s="371"/>
    </row>
    <row r="34" spans="1:6" x14ac:dyDescent="0.25">
      <c r="A34" s="431"/>
      <c r="B34" s="400" t="s">
        <v>81</v>
      </c>
      <c r="C34" s="365"/>
      <c r="D34" s="365"/>
      <c r="E34" s="401"/>
      <c r="F34" s="160"/>
    </row>
    <row r="35" spans="1:6" x14ac:dyDescent="0.25">
      <c r="A35" s="431"/>
      <c r="B35" s="400" t="s">
        <v>82</v>
      </c>
      <c r="C35" s="365"/>
      <c r="D35" s="365"/>
      <c r="E35" s="401"/>
      <c r="F35" s="160"/>
    </row>
    <row r="36" spans="1:6" x14ac:dyDescent="0.25">
      <c r="A36" s="431"/>
      <c r="B36" s="400" t="s">
        <v>83</v>
      </c>
      <c r="C36" s="365"/>
      <c r="D36" s="365"/>
      <c r="E36" s="401"/>
      <c r="F36" s="160"/>
    </row>
    <row r="37" spans="1:6" x14ac:dyDescent="0.25">
      <c r="A37" s="431"/>
      <c r="B37" s="369"/>
      <c r="C37" s="370"/>
      <c r="D37" s="370"/>
      <c r="E37" s="370"/>
      <c r="F37" s="371"/>
    </row>
    <row r="38" spans="1:6" x14ac:dyDescent="0.25">
      <c r="A38" s="431"/>
      <c r="B38" s="400" t="s">
        <v>84</v>
      </c>
      <c r="C38" s="365"/>
      <c r="D38" s="365"/>
      <c r="E38" s="401"/>
      <c r="F38" s="160"/>
    </row>
    <row r="39" spans="1:6" x14ac:dyDescent="0.25">
      <c r="A39" s="431"/>
      <c r="B39" s="369"/>
      <c r="C39" s="370"/>
      <c r="D39" s="370"/>
      <c r="E39" s="370"/>
      <c r="F39" s="371"/>
    </row>
    <row r="40" spans="1:6" x14ac:dyDescent="0.25">
      <c r="A40" s="431"/>
      <c r="B40" s="400" t="s">
        <v>85</v>
      </c>
      <c r="C40" s="365"/>
      <c r="D40" s="365"/>
      <c r="E40" s="401"/>
      <c r="F40" s="160"/>
    </row>
    <row r="41" spans="1:6" x14ac:dyDescent="0.25">
      <c r="A41" s="431"/>
      <c r="B41" s="369"/>
      <c r="C41" s="370"/>
      <c r="D41" s="370"/>
      <c r="E41" s="370"/>
      <c r="F41" s="371"/>
    </row>
    <row r="42" spans="1:6" x14ac:dyDescent="0.25">
      <c r="A42" s="431"/>
      <c r="B42" s="400" t="s">
        <v>86</v>
      </c>
      <c r="C42" s="365"/>
      <c r="D42" s="365"/>
      <c r="E42" s="401"/>
      <c r="F42" s="160"/>
    </row>
    <row r="43" spans="1:6" x14ac:dyDescent="0.25">
      <c r="A43" s="431"/>
      <c r="B43" s="369"/>
      <c r="C43" s="370"/>
      <c r="D43" s="370"/>
      <c r="E43" s="370"/>
      <c r="F43" s="371"/>
    </row>
    <row r="44" spans="1:6" x14ac:dyDescent="0.25">
      <c r="A44" s="431"/>
      <c r="B44" s="423" t="s">
        <v>87</v>
      </c>
      <c r="C44" s="424"/>
      <c r="D44" s="424"/>
      <c r="E44" s="424"/>
      <c r="F44" s="26">
        <f>+F46+F48</f>
        <v>0</v>
      </c>
    </row>
    <row r="45" spans="1:6" x14ac:dyDescent="0.25">
      <c r="A45" s="431"/>
      <c r="B45" s="425"/>
      <c r="C45" s="426"/>
      <c r="D45" s="426"/>
      <c r="E45" s="426"/>
      <c r="F45" s="427"/>
    </row>
    <row r="46" spans="1:6" x14ac:dyDescent="0.25">
      <c r="A46" s="428"/>
      <c r="B46" s="429"/>
      <c r="C46" s="429"/>
      <c r="D46" s="429"/>
      <c r="E46" s="429"/>
      <c r="F46" s="430"/>
    </row>
    <row r="47" spans="1:6" ht="30" customHeight="1" x14ac:dyDescent="0.25">
      <c r="A47" s="373" t="s">
        <v>94</v>
      </c>
      <c r="B47" s="374"/>
      <c r="C47" s="374"/>
      <c r="D47" s="374"/>
      <c r="E47" s="374"/>
      <c r="F47" s="375"/>
    </row>
    <row r="48" spans="1:6" x14ac:dyDescent="0.25">
      <c r="A48" s="402"/>
      <c r="B48" s="403"/>
      <c r="C48" s="403"/>
      <c r="D48" s="403"/>
      <c r="E48" s="403"/>
      <c r="F48" s="404"/>
    </row>
    <row r="49" spans="1:7" x14ac:dyDescent="0.25">
      <c r="A49" s="405"/>
      <c r="B49" s="406"/>
      <c r="C49" s="406"/>
      <c r="D49" s="406"/>
      <c r="E49" s="406"/>
      <c r="F49" s="407"/>
    </row>
    <row r="50" spans="1:7" x14ac:dyDescent="0.25">
      <c r="A50" s="408"/>
      <c r="B50" s="409"/>
      <c r="C50" s="409"/>
      <c r="D50" s="409"/>
      <c r="E50" s="409"/>
      <c r="F50" s="410"/>
    </row>
    <row r="51" spans="1:7" x14ac:dyDescent="0.25">
      <c r="A51" s="408"/>
      <c r="B51" s="409"/>
      <c r="C51" s="409"/>
      <c r="D51" s="409"/>
      <c r="E51" s="409"/>
      <c r="F51" s="410"/>
    </row>
    <row r="52" spans="1:7" x14ac:dyDescent="0.25">
      <c r="A52" s="408"/>
      <c r="B52" s="409"/>
      <c r="C52" s="409"/>
      <c r="D52" s="409"/>
      <c r="E52" s="409"/>
      <c r="F52" s="410"/>
    </row>
    <row r="53" spans="1:7" x14ac:dyDescent="0.25">
      <c r="A53" s="408"/>
      <c r="B53" s="409"/>
      <c r="C53" s="409"/>
      <c r="D53" s="409"/>
      <c r="E53" s="409"/>
      <c r="F53" s="410"/>
    </row>
    <row r="54" spans="1:7" x14ac:dyDescent="0.25">
      <c r="A54" s="408"/>
      <c r="B54" s="409"/>
      <c r="C54" s="409"/>
      <c r="D54" s="409"/>
      <c r="E54" s="409"/>
      <c r="F54" s="410"/>
    </row>
    <row r="55" spans="1:7" x14ac:dyDescent="0.25">
      <c r="A55" s="408"/>
      <c r="B55" s="409"/>
      <c r="C55" s="409"/>
      <c r="D55" s="409"/>
      <c r="E55" s="409"/>
      <c r="F55" s="410"/>
    </row>
    <row r="56" spans="1:7" x14ac:dyDescent="0.25">
      <c r="A56" s="408"/>
      <c r="B56" s="409"/>
      <c r="C56" s="409"/>
      <c r="D56" s="409"/>
      <c r="E56" s="409"/>
      <c r="F56" s="410"/>
    </row>
    <row r="57" spans="1:7" x14ac:dyDescent="0.25">
      <c r="A57" s="408"/>
      <c r="B57" s="409"/>
      <c r="C57" s="409"/>
      <c r="D57" s="409"/>
      <c r="E57" s="409"/>
      <c r="F57" s="410"/>
    </row>
    <row r="58" spans="1:7" x14ac:dyDescent="0.25">
      <c r="A58" s="408"/>
      <c r="B58" s="409"/>
      <c r="C58" s="409"/>
      <c r="D58" s="409"/>
      <c r="E58" s="409"/>
      <c r="F58" s="410"/>
      <c r="G58" s="9"/>
    </row>
    <row r="59" spans="1:7" x14ac:dyDescent="0.25">
      <c r="A59" s="408"/>
      <c r="B59" s="409"/>
      <c r="C59" s="409"/>
      <c r="D59" s="409"/>
      <c r="E59" s="409"/>
      <c r="F59" s="410"/>
    </row>
    <row r="60" spans="1:7" x14ac:dyDescent="0.25">
      <c r="A60" s="408"/>
      <c r="B60" s="409"/>
      <c r="C60" s="409"/>
      <c r="D60" s="409"/>
      <c r="E60" s="409"/>
      <c r="F60" s="410"/>
    </row>
    <row r="61" spans="1:7" x14ac:dyDescent="0.25">
      <c r="A61" s="408"/>
      <c r="B61" s="409"/>
      <c r="C61" s="409"/>
      <c r="D61" s="409"/>
      <c r="E61" s="409"/>
      <c r="F61" s="410"/>
    </row>
    <row r="62" spans="1:7" x14ac:dyDescent="0.25">
      <c r="A62" s="408"/>
      <c r="B62" s="409"/>
      <c r="C62" s="409"/>
      <c r="D62" s="409"/>
      <c r="E62" s="409"/>
      <c r="F62" s="410"/>
    </row>
    <row r="63" spans="1:7" x14ac:dyDescent="0.25">
      <c r="A63" s="411"/>
      <c r="B63" s="412"/>
      <c r="C63" s="412"/>
      <c r="D63" s="412"/>
      <c r="E63" s="412"/>
      <c r="F63" s="413"/>
    </row>
    <row r="64" spans="1:7" x14ac:dyDescent="0.25">
      <c r="A64" s="402"/>
      <c r="B64" s="403"/>
      <c r="C64" s="403"/>
      <c r="D64" s="403"/>
      <c r="E64" s="403"/>
      <c r="F64" s="404"/>
    </row>
    <row r="65" spans="1:6" ht="31.5" customHeight="1" x14ac:dyDescent="0.25">
      <c r="A65" s="373" t="s">
        <v>93</v>
      </c>
      <c r="B65" s="374"/>
      <c r="C65" s="374"/>
      <c r="D65" s="374"/>
      <c r="E65" s="374"/>
      <c r="F65" s="375"/>
    </row>
    <row r="66" spans="1:6" x14ac:dyDescent="0.25">
      <c r="A66" s="402"/>
      <c r="B66" s="403"/>
      <c r="C66" s="403"/>
      <c r="D66" s="403"/>
      <c r="E66" s="403"/>
      <c r="F66" s="404"/>
    </row>
    <row r="67" spans="1:6" x14ac:dyDescent="0.25">
      <c r="A67" s="414"/>
      <c r="B67" s="415"/>
      <c r="C67" s="415"/>
      <c r="D67" s="415"/>
      <c r="E67" s="415"/>
      <c r="F67" s="416"/>
    </row>
    <row r="68" spans="1:6" x14ac:dyDescent="0.25">
      <c r="A68" s="417"/>
      <c r="B68" s="418"/>
      <c r="C68" s="418"/>
      <c r="D68" s="418"/>
      <c r="E68" s="418"/>
      <c r="F68" s="419"/>
    </row>
    <row r="69" spans="1:6" x14ac:dyDescent="0.25">
      <c r="A69" s="417"/>
      <c r="B69" s="418"/>
      <c r="C69" s="418"/>
      <c r="D69" s="418"/>
      <c r="E69" s="418"/>
      <c r="F69" s="419"/>
    </row>
    <row r="70" spans="1:6" x14ac:dyDescent="0.25">
      <c r="A70" s="417"/>
      <c r="B70" s="418"/>
      <c r="C70" s="418"/>
      <c r="D70" s="418"/>
      <c r="E70" s="418"/>
      <c r="F70" s="419"/>
    </row>
    <row r="71" spans="1:6" x14ac:dyDescent="0.25">
      <c r="A71" s="417"/>
      <c r="B71" s="418"/>
      <c r="C71" s="418"/>
      <c r="D71" s="418"/>
      <c r="E71" s="418"/>
      <c r="F71" s="419"/>
    </row>
    <row r="72" spans="1:6" x14ac:dyDescent="0.25">
      <c r="A72" s="417"/>
      <c r="B72" s="418"/>
      <c r="C72" s="418"/>
      <c r="D72" s="418"/>
      <c r="E72" s="418"/>
      <c r="F72" s="419"/>
    </row>
    <row r="73" spans="1:6" x14ac:dyDescent="0.25">
      <c r="A73" s="417"/>
      <c r="B73" s="418"/>
      <c r="C73" s="418"/>
      <c r="D73" s="418"/>
      <c r="E73" s="418"/>
      <c r="F73" s="419"/>
    </row>
    <row r="74" spans="1:6" x14ac:dyDescent="0.25">
      <c r="A74" s="417"/>
      <c r="B74" s="418"/>
      <c r="C74" s="418"/>
      <c r="D74" s="418"/>
      <c r="E74" s="418"/>
      <c r="F74" s="419"/>
    </row>
    <row r="75" spans="1:6" x14ac:dyDescent="0.25">
      <c r="A75" s="417"/>
      <c r="B75" s="418"/>
      <c r="C75" s="418"/>
      <c r="D75" s="418"/>
      <c r="E75" s="418"/>
      <c r="F75" s="419"/>
    </row>
    <row r="76" spans="1:6" x14ac:dyDescent="0.25">
      <c r="A76" s="417"/>
      <c r="B76" s="418"/>
      <c r="C76" s="418"/>
      <c r="D76" s="418"/>
      <c r="E76" s="418"/>
      <c r="F76" s="419"/>
    </row>
    <row r="77" spans="1:6" x14ac:dyDescent="0.25">
      <c r="A77" s="417"/>
      <c r="B77" s="418"/>
      <c r="C77" s="418"/>
      <c r="D77" s="418"/>
      <c r="E77" s="418"/>
      <c r="F77" s="419"/>
    </row>
    <row r="78" spans="1:6" x14ac:dyDescent="0.25">
      <c r="A78" s="417"/>
      <c r="B78" s="418"/>
      <c r="C78" s="418"/>
      <c r="D78" s="418"/>
      <c r="E78" s="418"/>
      <c r="F78" s="419"/>
    </row>
    <row r="79" spans="1:6" x14ac:dyDescent="0.25">
      <c r="A79" s="417"/>
      <c r="B79" s="418"/>
      <c r="C79" s="418"/>
      <c r="D79" s="418"/>
      <c r="E79" s="418"/>
      <c r="F79" s="419"/>
    </row>
    <row r="80" spans="1:6" x14ac:dyDescent="0.25">
      <c r="A80" s="417"/>
      <c r="B80" s="418"/>
      <c r="C80" s="418"/>
      <c r="D80" s="418"/>
      <c r="E80" s="418"/>
      <c r="F80" s="419"/>
    </row>
    <row r="81" spans="1:6" x14ac:dyDescent="0.25">
      <c r="A81" s="420"/>
      <c r="B81" s="421"/>
      <c r="C81" s="421"/>
      <c r="D81" s="421"/>
      <c r="E81" s="421"/>
      <c r="F81" s="422"/>
    </row>
    <row r="82" spans="1:6" x14ac:dyDescent="0.25">
      <c r="A82" s="402"/>
      <c r="B82" s="403"/>
      <c r="C82" s="403"/>
      <c r="D82" s="403"/>
      <c r="E82" s="403"/>
      <c r="F82" s="404"/>
    </row>
    <row r="83" spans="1:6" ht="61.5" customHeight="1" x14ac:dyDescent="0.25">
      <c r="A83" s="373" t="s">
        <v>92</v>
      </c>
      <c r="B83" s="374"/>
      <c r="C83" s="374"/>
      <c r="D83" s="374"/>
      <c r="E83" s="374"/>
      <c r="F83" s="375"/>
    </row>
    <row r="84" spans="1:6" ht="15.75" thickBot="1" x14ac:dyDescent="0.3">
      <c r="A84" s="391"/>
      <c r="B84" s="392"/>
      <c r="C84" s="392"/>
      <c r="D84" s="392"/>
      <c r="E84" s="392"/>
      <c r="F84" s="393"/>
    </row>
  </sheetData>
  <sheetProtection algorithmName="SHA-512" hashValue="GIGvWNzr5lZJTs9fJdyIGGq9ioFrYvNejQf/TlC8Y2hSMWxP6K7Fbs7aIsRcn+f/z5eU18H7fVZDIP5biozmZw==" saltValue="FWz1Y1zHMUklDuJDEW1aSw==" spinCount="100000" sheet="1" objects="1" scenarios="1"/>
  <mergeCells count="44">
    <mergeCell ref="B38:E38"/>
    <mergeCell ref="B40:E40"/>
    <mergeCell ref="B42:E42"/>
    <mergeCell ref="A67:F81"/>
    <mergeCell ref="A82:F82"/>
    <mergeCell ref="B44:E44"/>
    <mergeCell ref="B45:F45"/>
    <mergeCell ref="A46:F46"/>
    <mergeCell ref="A26:A45"/>
    <mergeCell ref="B32:E32"/>
    <mergeCell ref="B33:F33"/>
    <mergeCell ref="B37:F37"/>
    <mergeCell ref="B29:F29"/>
    <mergeCell ref="B31:F31"/>
    <mergeCell ref="A83:F83"/>
    <mergeCell ref="A84:F84"/>
    <mergeCell ref="B28:E28"/>
    <mergeCell ref="B30:E30"/>
    <mergeCell ref="B34:E34"/>
    <mergeCell ref="B35:E35"/>
    <mergeCell ref="B36:E36"/>
    <mergeCell ref="A47:F47"/>
    <mergeCell ref="A48:F48"/>
    <mergeCell ref="A49:F63"/>
    <mergeCell ref="A64:F64"/>
    <mergeCell ref="A65:F65"/>
    <mergeCell ref="A66:F66"/>
    <mergeCell ref="B39:F39"/>
    <mergeCell ref="B41:F41"/>
    <mergeCell ref="B43:F43"/>
    <mergeCell ref="A25:F25"/>
    <mergeCell ref="B26:E26"/>
    <mergeCell ref="B27:F27"/>
    <mergeCell ref="C5:F5"/>
    <mergeCell ref="A7:F7"/>
    <mergeCell ref="A8:F22"/>
    <mergeCell ref="A23:F23"/>
    <mergeCell ref="A24:F24"/>
    <mergeCell ref="A6:F6"/>
    <mergeCell ref="A1:F1"/>
    <mergeCell ref="A2:F2"/>
    <mergeCell ref="A3:F3"/>
    <mergeCell ref="A4:F4"/>
    <mergeCell ref="A5:B5"/>
  </mergeCells>
  <pageMargins left="0.511811024" right="0.511811024" top="0.78740157499999996" bottom="0.78740157499999996" header="0.31496062000000002" footer="0.31496062000000002"/>
  <pageSetup paperSize="9" scale="92" orientation="portrait" r:id="rId1"/>
  <rowBreaks count="1" manualBreakCount="1">
    <brk id="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workbookViewId="0">
      <selection activeCell="C10" sqref="C10"/>
    </sheetView>
  </sheetViews>
  <sheetFormatPr defaultRowHeight="15" x14ac:dyDescent="0.25"/>
  <cols>
    <col min="1" max="1" width="35.7109375" customWidth="1"/>
    <col min="2" max="2" width="72.5703125" customWidth="1"/>
    <col min="3" max="3" width="35.7109375" customWidth="1"/>
    <col min="4" max="17" width="9.140625" hidden="1" customWidth="1"/>
  </cols>
  <sheetData>
    <row r="1" spans="1:17" ht="15.75" x14ac:dyDescent="0.25">
      <c r="A1" s="276"/>
      <c r="B1" s="277"/>
      <c r="C1" s="277"/>
      <c r="D1" s="277"/>
      <c r="E1" s="277"/>
      <c r="F1" s="277"/>
      <c r="G1" s="277"/>
      <c r="H1" s="277"/>
      <c r="I1" s="277"/>
      <c r="J1" s="277"/>
      <c r="K1" s="277"/>
      <c r="L1" s="277"/>
      <c r="M1" s="277"/>
      <c r="N1" s="277"/>
      <c r="O1" s="277"/>
      <c r="P1" s="277"/>
      <c r="Q1" s="278"/>
    </row>
    <row r="2" spans="1:17" ht="15.75" x14ac:dyDescent="0.25">
      <c r="A2" s="79"/>
      <c r="B2" s="82" t="s">
        <v>173</v>
      </c>
      <c r="C2" s="80"/>
      <c r="D2" s="80"/>
      <c r="E2" s="80"/>
      <c r="F2" s="80"/>
      <c r="G2" s="80"/>
      <c r="H2" s="80"/>
      <c r="I2" s="80"/>
      <c r="J2" s="80"/>
      <c r="K2" s="80"/>
      <c r="L2" s="80"/>
      <c r="M2" s="80"/>
      <c r="N2" s="80"/>
      <c r="O2" s="80"/>
      <c r="P2" s="80"/>
      <c r="Q2" s="81"/>
    </row>
    <row r="3" spans="1:17" ht="15.75" x14ac:dyDescent="0.25">
      <c r="A3" s="79"/>
      <c r="B3" s="82" t="s">
        <v>174</v>
      </c>
      <c r="C3" s="80"/>
      <c r="D3" s="80"/>
      <c r="E3" s="80"/>
      <c r="F3" s="80"/>
      <c r="G3" s="80"/>
      <c r="H3" s="80"/>
      <c r="I3" s="80"/>
      <c r="J3" s="80"/>
      <c r="K3" s="80"/>
      <c r="L3" s="80"/>
      <c r="M3" s="80"/>
      <c r="N3" s="80"/>
      <c r="O3" s="80"/>
      <c r="P3" s="80"/>
      <c r="Q3" s="81"/>
    </row>
    <row r="4" spans="1:17" ht="15.75" x14ac:dyDescent="0.25">
      <c r="A4" s="79"/>
      <c r="B4" s="80"/>
      <c r="C4" s="80"/>
      <c r="D4" s="80"/>
      <c r="E4" s="80"/>
      <c r="F4" s="80"/>
      <c r="G4" s="80"/>
      <c r="H4" s="80"/>
      <c r="I4" s="80"/>
      <c r="J4" s="80"/>
      <c r="K4" s="80"/>
      <c r="L4" s="80"/>
      <c r="M4" s="80"/>
      <c r="N4" s="80"/>
      <c r="O4" s="80"/>
      <c r="P4" s="80"/>
      <c r="Q4" s="81"/>
    </row>
    <row r="5" spans="1:17" ht="15.75" x14ac:dyDescent="0.25">
      <c r="A5" s="79"/>
      <c r="B5" s="80"/>
      <c r="C5" s="80"/>
      <c r="D5" s="80"/>
      <c r="E5" s="80"/>
      <c r="F5" s="80"/>
      <c r="G5" s="80"/>
      <c r="H5" s="80"/>
      <c r="I5" s="80"/>
      <c r="J5" s="80"/>
      <c r="K5" s="80"/>
      <c r="L5" s="80"/>
      <c r="M5" s="80"/>
      <c r="N5" s="80"/>
      <c r="O5" s="80"/>
      <c r="P5" s="80"/>
      <c r="Q5" s="81"/>
    </row>
    <row r="6" spans="1:17" ht="15.75" x14ac:dyDescent="0.25">
      <c r="A6" s="282" t="s">
        <v>224</v>
      </c>
      <c r="B6" s="283"/>
      <c r="C6" s="283"/>
      <c r="D6" s="283"/>
      <c r="E6" s="283"/>
      <c r="F6" s="283"/>
      <c r="G6" s="283"/>
      <c r="H6" s="283"/>
      <c r="I6" s="283"/>
      <c r="J6" s="283"/>
      <c r="K6" s="283"/>
      <c r="L6" s="283"/>
      <c r="M6" s="283"/>
      <c r="N6" s="283"/>
      <c r="O6" s="283"/>
      <c r="P6" s="283"/>
      <c r="Q6" s="284"/>
    </row>
    <row r="7" spans="1:17" ht="15.75" x14ac:dyDescent="0.25">
      <c r="A7" s="279"/>
      <c r="B7" s="280"/>
      <c r="C7" s="280"/>
      <c r="D7" s="280"/>
      <c r="E7" s="280"/>
      <c r="F7" s="280"/>
      <c r="G7" s="280"/>
      <c r="H7" s="280"/>
      <c r="I7" s="280"/>
      <c r="J7" s="280"/>
      <c r="K7" s="280"/>
      <c r="L7" s="280"/>
      <c r="M7" s="280"/>
      <c r="N7" s="280"/>
      <c r="O7" s="280"/>
      <c r="P7" s="280"/>
      <c r="Q7" s="281"/>
    </row>
    <row r="8" spans="1:17" x14ac:dyDescent="0.25">
      <c r="A8" s="285" t="s">
        <v>186</v>
      </c>
      <c r="B8" s="286"/>
      <c r="C8" s="286"/>
      <c r="D8" s="286"/>
      <c r="E8" s="286"/>
      <c r="F8" s="286"/>
      <c r="G8" s="286"/>
      <c r="H8" s="286"/>
      <c r="I8" s="286"/>
      <c r="J8" s="286"/>
      <c r="K8" s="286"/>
      <c r="L8" s="286"/>
      <c r="M8" s="286"/>
      <c r="N8" s="286"/>
      <c r="O8" s="286"/>
      <c r="P8" s="286"/>
      <c r="Q8" s="287"/>
    </row>
    <row r="9" spans="1:17" ht="15.75" thickBot="1" x14ac:dyDescent="0.3">
      <c r="A9" s="292"/>
      <c r="B9" s="293"/>
      <c r="C9" s="293"/>
      <c r="D9" s="293"/>
      <c r="E9" s="293"/>
      <c r="F9" s="293"/>
      <c r="G9" s="293"/>
      <c r="H9" s="293"/>
      <c r="I9" s="293"/>
      <c r="J9" s="293"/>
      <c r="K9" s="293"/>
      <c r="L9" s="293"/>
      <c r="M9" s="293"/>
      <c r="N9" s="293"/>
      <c r="O9" s="293"/>
      <c r="P9" s="293"/>
      <c r="Q9" s="294"/>
    </row>
    <row r="10" spans="1:17" ht="30" customHeight="1" thickBot="1" x14ac:dyDescent="0.3">
      <c r="A10" s="432" t="s">
        <v>150</v>
      </c>
      <c r="B10" s="433"/>
      <c r="C10" s="78" t="s">
        <v>200</v>
      </c>
    </row>
    <row r="11" spans="1:17" ht="51.75" thickBot="1" x14ac:dyDescent="0.3">
      <c r="A11" s="73" t="s">
        <v>151</v>
      </c>
      <c r="B11" s="74" t="s">
        <v>152</v>
      </c>
      <c r="C11" s="161"/>
    </row>
    <row r="12" spans="1:17" ht="30" customHeight="1" thickBot="1" x14ac:dyDescent="0.3">
      <c r="A12" s="75" t="s">
        <v>153</v>
      </c>
      <c r="B12" s="74" t="s">
        <v>154</v>
      </c>
      <c r="C12" s="161"/>
    </row>
    <row r="13" spans="1:17" ht="15.75" thickBot="1" x14ac:dyDescent="0.3">
      <c r="A13" s="434" t="s">
        <v>155</v>
      </c>
      <c r="B13" s="74" t="s">
        <v>156</v>
      </c>
      <c r="C13" s="161"/>
    </row>
    <row r="14" spans="1:17" ht="30" customHeight="1" thickBot="1" x14ac:dyDescent="0.3">
      <c r="A14" s="435"/>
      <c r="B14" s="74" t="s">
        <v>157</v>
      </c>
      <c r="C14" s="162"/>
    </row>
    <row r="15" spans="1:17" ht="26.25" thickBot="1" x14ac:dyDescent="0.3">
      <c r="A15" s="436"/>
      <c r="B15" s="74" t="s">
        <v>158</v>
      </c>
      <c r="C15" s="162"/>
    </row>
    <row r="16" spans="1:17" ht="30" customHeight="1" thickBot="1" x14ac:dyDescent="0.3">
      <c r="A16" s="432" t="s">
        <v>159</v>
      </c>
      <c r="B16" s="433"/>
      <c r="C16" s="76" t="s">
        <v>201</v>
      </c>
    </row>
    <row r="17" spans="1:3" ht="30" customHeight="1" thickBot="1" x14ac:dyDescent="0.3">
      <c r="A17" s="434" t="s">
        <v>160</v>
      </c>
      <c r="B17" s="74" t="s">
        <v>161</v>
      </c>
      <c r="C17" s="163"/>
    </row>
    <row r="18" spans="1:3" ht="30" customHeight="1" thickBot="1" x14ac:dyDescent="0.3">
      <c r="A18" s="435"/>
      <c r="B18" s="74" t="s">
        <v>162</v>
      </c>
      <c r="C18" s="162"/>
    </row>
    <row r="19" spans="1:3" ht="30" customHeight="1" thickBot="1" x14ac:dyDescent="0.3">
      <c r="A19" s="435"/>
      <c r="B19" s="74" t="s">
        <v>163</v>
      </c>
      <c r="C19" s="162"/>
    </row>
    <row r="20" spans="1:3" ht="64.5" thickBot="1" x14ac:dyDescent="0.3">
      <c r="A20" s="435"/>
      <c r="B20" s="74" t="s">
        <v>164</v>
      </c>
      <c r="C20" s="162"/>
    </row>
    <row r="21" spans="1:3" ht="16.5" thickBot="1" x14ac:dyDescent="0.3">
      <c r="A21" s="435"/>
      <c r="B21" s="74" t="s">
        <v>165</v>
      </c>
      <c r="C21" s="162"/>
    </row>
    <row r="22" spans="1:3" ht="26.25" thickBot="1" x14ac:dyDescent="0.3">
      <c r="A22" s="436"/>
      <c r="B22" s="74" t="s">
        <v>217</v>
      </c>
      <c r="C22" s="162"/>
    </row>
    <row r="23" spans="1:3" ht="26.25" thickBot="1" x14ac:dyDescent="0.3">
      <c r="A23" s="90" t="s">
        <v>166</v>
      </c>
      <c r="B23" s="77" t="s">
        <v>167</v>
      </c>
      <c r="C23" s="161"/>
    </row>
    <row r="24" spans="1:3" ht="30" customHeight="1" thickBot="1" x14ac:dyDescent="0.3">
      <c r="A24" s="78" t="s">
        <v>168</v>
      </c>
      <c r="B24" s="77" t="s">
        <v>169</v>
      </c>
      <c r="C24" s="161"/>
    </row>
    <row r="25" spans="1:3" ht="26.25" thickBot="1" x14ac:dyDescent="0.3">
      <c r="A25" s="434" t="s">
        <v>170</v>
      </c>
      <c r="B25" s="77" t="s">
        <v>171</v>
      </c>
      <c r="C25" s="161"/>
    </row>
    <row r="26" spans="1:3" ht="39" thickBot="1" x14ac:dyDescent="0.3">
      <c r="A26" s="437"/>
      <c r="B26" s="77" t="s">
        <v>172</v>
      </c>
      <c r="C26" s="162"/>
    </row>
  </sheetData>
  <sheetProtection algorithmName="SHA-512" hashValue="E4pobTRReO527u3t2SB4u4bfGfsgE57mfkGMZRL1QJAxt70b+wv1p9TnAbjD5Y34ncE8FnBhFUQJCAGGp7UW8A==" saltValue="gzaHVt6YVqJJuPbi366jLQ==" spinCount="100000" sheet="1" objects="1" scenarios="1"/>
  <mergeCells count="10">
    <mergeCell ref="A1:Q1"/>
    <mergeCell ref="A6:Q6"/>
    <mergeCell ref="A7:Q7"/>
    <mergeCell ref="A8:Q8"/>
    <mergeCell ref="A9:Q9"/>
    <mergeCell ref="A10:B10"/>
    <mergeCell ref="A13:A15"/>
    <mergeCell ref="A16:B16"/>
    <mergeCell ref="A17:A22"/>
    <mergeCell ref="A25:A26"/>
  </mergeCells>
  <pageMargins left="0.511811024" right="0.511811024" top="0.78740157499999996" bottom="0.78740157499999996" header="0.31496062000000002" footer="0.31496062000000002"/>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4</vt:i4>
      </vt:variant>
    </vt:vector>
  </HeadingPairs>
  <TitlesOfParts>
    <vt:vector size="15" baseType="lpstr">
      <vt:lpstr>Instrutivo</vt:lpstr>
      <vt:lpstr>P1 Ativ Assis Mensal</vt:lpstr>
      <vt:lpstr>P2 - Orçamen Finan Mensal</vt:lpstr>
      <vt:lpstr>P3 - CRONOG DE DESEMBOLSO</vt:lpstr>
      <vt:lpstr>P4 Orçament finan linha de serv</vt:lpstr>
      <vt:lpstr>P5 - Dimens Pessoal equip mini</vt:lpstr>
      <vt:lpstr>P6 Dimensi equipe multi</vt:lpstr>
      <vt:lpstr>P7 PROJETOS ESPECIAIS</vt:lpstr>
      <vt:lpstr>P8 - F1 ATIVIDADE</vt:lpstr>
      <vt:lpstr>P8 - F2 QUALIDADE OBJETIVA</vt:lpstr>
      <vt:lpstr>P8 - F3 TÉCNICA</vt:lpstr>
      <vt:lpstr>Instrutivo!Area_de_impressao</vt:lpstr>
      <vt:lpstr>'P1 Ativ Assis Mensal'!Area_de_impressao</vt:lpstr>
      <vt:lpstr>'P3 - CRONOG DE DESEMBOLSO'!Area_de_impressao</vt:lpstr>
      <vt:lpstr>'P8 - F3 TÉCNICA'!OLE_LINK1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Franciele Luck</dc:creator>
  <cp:lastModifiedBy>Ivan Schmidel Pirola</cp:lastModifiedBy>
  <cp:lastPrinted>2023-11-22T13:54:03Z</cp:lastPrinted>
  <dcterms:created xsi:type="dcterms:W3CDTF">2020-12-14T15:07:01Z</dcterms:created>
  <dcterms:modified xsi:type="dcterms:W3CDTF">2024-02-01T21:01:23Z</dcterms:modified>
</cp:coreProperties>
</file>